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definedNames>
    <definedName name="_xlnm._FilterDatabase" localSheetId="0" hidden="1">自评表!$A$1:$K$30</definedName>
  </definedNames>
  <calcPr calcId="144525" concurrentCalc="0"/>
</workbook>
</file>

<file path=xl/sharedStrings.xml><?xml version="1.0" encoding="utf-8"?>
<sst xmlns="http://schemas.openxmlformats.org/spreadsheetml/2006/main" count="70" uniqueCount="63">
  <si>
    <t>附1-30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</si>
  <si>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</si>
  <si>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</si>
  <si>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</si>
  <si>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策勒县乌鲁克萨依乡旅游基础设施（清水池）建设项目</t>
  </si>
  <si>
    <t>项目负责人及电话</t>
  </si>
  <si>
    <t>何伟 09036712682</t>
  </si>
  <si>
    <t>主管部门</t>
  </si>
  <si>
    <t>策勒县发展和改革委员会</t>
  </si>
  <si>
    <t>实施单位</t>
  </si>
  <si>
    <t xml:space="preserve">策勒县文化体育广播电视和旅游局 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</si>
  <si>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</si>
  <si>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</si>
  <si>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</si>
  <si>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</si>
  <si>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</si>
  <si>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</si>
  <si>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</si>
  <si>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</si>
  <si>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</si>
  <si>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</si>
  <si>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</si>
  <si>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</si>
  <si>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</si>
  <si>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 xml:space="preserve">目标1：项目主要建设取水首部1座，清水池3座，过洪涵管2座。
目标2：本项目实施后，将有效解决乌鲁克萨依乡板兰格景区供水问题，促进乡村旅游业发展，项目实施将带动80名劳动者增加全年总收入89.55万元，其中：带动脱贫人口69人增加全年总收入75万元。 </t>
  </si>
  <si>
    <t xml:space="preserve">截止2021年12月  项目完成建设取水首部1座，清水池3座，过洪涵管2座。本项目实施后，将有效解决乌鲁克萨依乡板兰格景区供水问题，促进乡村旅游业发展，项目实施将带动80名劳动者增加全年总收入89.55万元，其中：带动脱贫人口69人增加全年总收入75万元。 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</si>
  <si>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</si>
  <si>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</si>
  <si>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</si>
  <si>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</si>
  <si>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</si>
  <si>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</si>
  <si>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</si>
  <si>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</si>
  <si>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</si>
  <si>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新建取水首部数量（≥*座）</t>
  </si>
  <si>
    <t>新建清水池数量（≥*座）</t>
  </si>
  <si>
    <t>新建过洪涵管（≥*座）</t>
  </si>
  <si>
    <t>质量指标</t>
  </si>
  <si>
    <t>脱贫地区旅游基础设施建设质量达标率（*%）</t>
  </si>
  <si>
    <t>工程验收合格率（*%）</t>
  </si>
  <si>
    <t>时效指标</t>
  </si>
  <si>
    <t>项目开工时间</t>
  </si>
  <si>
    <t>项目完工时间</t>
  </si>
  <si>
    <t>脱贫地区基础设施建设按期完成率（*%）</t>
  </si>
  <si>
    <t>成本指标</t>
  </si>
  <si>
    <t>工程费用（≤*万元 ）</t>
  </si>
  <si>
    <t>工程建设其他费用 （≤*万元）</t>
  </si>
  <si>
    <t>原因：资金支付进度慢。改进措施：加快项目资金支付进度。</t>
  </si>
  <si>
    <t>预备费用（≤*万元）</t>
  </si>
  <si>
    <t xml:space="preserve">效
益
指
标
</t>
  </si>
  <si>
    <t>经济效益
指标</t>
  </si>
  <si>
    <t>带动增加劳动者全年总收入（≥*万元 ）</t>
  </si>
  <si>
    <t>其中：带动增加脱贫人口全年总收入（≥*万元 ）</t>
  </si>
  <si>
    <t>社会效益
指标</t>
  </si>
  <si>
    <t>带动就业人数（≥*人 ）</t>
  </si>
  <si>
    <t>★★★其中：带动脱贫人口就业人数 （≥*人）</t>
  </si>
  <si>
    <t>可持续影响指标</t>
  </si>
  <si>
    <t>基础设施持续使用年限 （≥*年）</t>
  </si>
  <si>
    <t xml:space="preserve">满意度指标
</t>
  </si>
  <si>
    <t>服务对象
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</si>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</sst>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/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" fillId="0" borderId="0"/>
    <xf numFmtId="0" fontId="9" fillId="4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57" applyFont="1" applyAlignment="1">
      <alignment vertical="center"/>
    </xf>
    <xf numFmtId="0" fontId="1" fillId="0" borderId="0" xfId="57" applyFont="1" applyAlignment="1">
      <alignment vertical="center" wrapText="1"/>
    </xf>
    <xf numFmtId="0" fontId="2" fillId="0" borderId="0" xfId="57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view="pageBreakPreview" zoomScaleNormal="100" zoomScaleSheetLayoutView="100" workbookViewId="0">
      <selection activeCell="H4" sqref="H4:K4"/>
    </sheetView>
  </sheetViews>
  <sheetFormatPr defaultColWidth="8.89166666666667" defaultRowHeight="13.5"/>
  <cols>
    <col min="3" max="3" width="11.25" customWidth="1"/>
    <col min="5" max="5" width="16.1083333333333" customWidth="1"/>
    <col min="7" max="8" width="11.8916666666667"/>
    <col min="9" max="9" width="9.44166666666667"/>
    <col min="12" max="12" width="12.8916666666667"/>
  </cols>
  <sheetData>
    <row r="1" ht="14.25" spans="1:1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ht="20.25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1" customFormat="1" ht="27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1" customFormat="1" ht="27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10</v>
      </c>
      <c r="I5" s="8"/>
      <c r="J5" s="8"/>
      <c r="K5" s="8"/>
    </row>
    <row r="6" s="1" customFormat="1" ht="27" spans="1:11">
      <c r="A6" s="8" t="s">
        <v>11</v>
      </c>
      <c r="B6" s="8"/>
      <c r="C6" s="8"/>
      <c r="D6" s="10"/>
      <c r="E6" s="8" t="s">
        <v>12</v>
      </c>
      <c r="F6" s="8"/>
      <c r="G6" s="8" t="s">
        <v>13</v>
      </c>
      <c r="H6" s="8"/>
      <c r="I6" s="8" t="s">
        <v>14</v>
      </c>
      <c r="J6" s="8" t="s">
        <v>15</v>
      </c>
      <c r="K6" s="8" t="s">
        <v>16</v>
      </c>
    </row>
    <row r="7" s="1" customFormat="1" ht="27" spans="1:11">
      <c r="A7" s="8"/>
      <c r="B7" s="8"/>
      <c r="C7" s="8"/>
      <c r="D7" s="10" t="s">
        <v>17</v>
      </c>
      <c r="E7" s="9">
        <v>500</v>
      </c>
      <c r="F7" s="9"/>
      <c r="G7" s="8">
        <v>400.83</v>
      </c>
      <c r="H7" s="8"/>
      <c r="I7" s="8">
        <v>10</v>
      </c>
      <c r="J7" s="21">
        <f>G7/E7</f>
        <v>0.80166</v>
      </c>
      <c r="K7" s="26">
        <f>I7*J7</f>
        <v>8.0166</v>
      </c>
    </row>
    <row r="8" s="1" customFormat="1" ht="40.5" spans="1:11">
      <c r="A8" s="8"/>
      <c r="B8" s="8"/>
      <c r="C8" s="8"/>
      <c r="D8" s="10" t="s">
        <v>18</v>
      </c>
      <c r="E8" s="8">
        <v>500</v>
      </c>
      <c r="F8" s="8"/>
      <c r="G8" s="8">
        <v>400.83</v>
      </c>
      <c r="H8" s="8"/>
      <c r="I8" s="8" t="s">
        <v>19</v>
      </c>
      <c r="J8" s="8" t="s">
        <v>19</v>
      </c>
      <c r="K8" s="8" t="s">
        <v>19</v>
      </c>
    </row>
    <row r="9" s="1" customFormat="1" ht="27" spans="1:11">
      <c r="A9" s="8"/>
      <c r="B9" s="8"/>
      <c r="C9" s="8"/>
      <c r="D9" s="10" t="s">
        <v>20</v>
      </c>
      <c r="E9" s="9">
        <v>0</v>
      </c>
      <c r="F9" s="9"/>
      <c r="G9" s="8">
        <v>0</v>
      </c>
      <c r="H9" s="8"/>
      <c r="I9" s="8" t="s">
        <v>19</v>
      </c>
      <c r="J9" s="8" t="s">
        <v>19</v>
      </c>
      <c r="K9" s="8" t="s">
        <v>19</v>
      </c>
    </row>
    <row r="10" s="1" customFormat="1" ht="21" customHeight="1" spans="1:11">
      <c r="A10" s="11" t="s">
        <v>21</v>
      </c>
      <c r="B10" s="12" t="s">
        <v>22</v>
      </c>
      <c r="C10" s="13"/>
      <c r="D10" s="13"/>
      <c r="E10" s="13"/>
      <c r="F10" s="14"/>
      <c r="G10" s="12" t="s">
        <v>23</v>
      </c>
      <c r="H10" s="13"/>
      <c r="I10" s="13"/>
      <c r="J10" s="13"/>
      <c r="K10" s="14"/>
    </row>
    <row r="11" s="1" customFormat="1" ht="91" customHeight="1" spans="1:11">
      <c r="A11" s="15"/>
      <c r="B11" s="16" t="s">
        <v>24</v>
      </c>
      <c r="C11" s="17"/>
      <c r="D11" s="17"/>
      <c r="E11" s="17"/>
      <c r="F11" s="17"/>
      <c r="G11" s="16" t="s">
        <v>25</v>
      </c>
      <c r="H11" s="17"/>
      <c r="I11" s="17"/>
      <c r="J11" s="17"/>
      <c r="K11" s="17"/>
    </row>
    <row r="12" s="1" customFormat="1" ht="27" spans="1:11">
      <c r="A12" s="18" t="s">
        <v>26</v>
      </c>
      <c r="B12" s="8" t="s">
        <v>27</v>
      </c>
      <c r="C12" s="8" t="s">
        <v>28</v>
      </c>
      <c r="D12" s="8" t="s">
        <v>29</v>
      </c>
      <c r="E12" s="8"/>
      <c r="F12" s="8" t="s">
        <v>14</v>
      </c>
      <c r="G12" s="8" t="s">
        <v>30</v>
      </c>
      <c r="H12" s="8" t="s">
        <v>31</v>
      </c>
      <c r="I12" s="8" t="s">
        <v>16</v>
      </c>
      <c r="J12" s="8" t="s">
        <v>32</v>
      </c>
      <c r="K12" s="8"/>
    </row>
    <row r="13" s="1" customFormat="1" ht="25" customHeight="1" spans="1:11">
      <c r="A13" s="18"/>
      <c r="B13" s="19" t="s">
        <v>33</v>
      </c>
      <c r="C13" s="19" t="s">
        <v>34</v>
      </c>
      <c r="D13" s="16" t="s">
        <v>35</v>
      </c>
      <c r="E13" s="16"/>
      <c r="F13" s="20">
        <v>5</v>
      </c>
      <c r="G13" s="20">
        <v>1</v>
      </c>
      <c r="H13" s="8">
        <v>1</v>
      </c>
      <c r="I13" s="20">
        <v>5</v>
      </c>
      <c r="J13" s="8"/>
      <c r="K13" s="8"/>
    </row>
    <row r="14" s="1" customFormat="1" ht="25" customHeight="1" spans="1:11">
      <c r="A14" s="18"/>
      <c r="B14" s="19"/>
      <c r="C14" s="19"/>
      <c r="D14" s="16" t="s">
        <v>36</v>
      </c>
      <c r="E14" s="16"/>
      <c r="F14" s="20">
        <v>5</v>
      </c>
      <c r="G14" s="20">
        <v>3</v>
      </c>
      <c r="H14" s="8">
        <v>3</v>
      </c>
      <c r="I14" s="20">
        <v>5</v>
      </c>
      <c r="J14" s="8"/>
      <c r="K14" s="8"/>
    </row>
    <row r="15" s="1" customFormat="1" ht="25" customHeight="1" spans="1:11">
      <c r="A15" s="18"/>
      <c r="B15" s="19"/>
      <c r="C15" s="19"/>
      <c r="D15" s="16" t="s">
        <v>37</v>
      </c>
      <c r="E15" s="16"/>
      <c r="F15" s="20">
        <v>5</v>
      </c>
      <c r="G15" s="20">
        <v>2</v>
      </c>
      <c r="H15" s="8">
        <v>2</v>
      </c>
      <c r="I15" s="20">
        <v>5</v>
      </c>
      <c r="J15" s="8"/>
      <c r="K15" s="8"/>
    </row>
    <row r="16" s="1" customFormat="1" ht="25" customHeight="1" spans="1:11">
      <c r="A16" s="18"/>
      <c r="B16" s="19"/>
      <c r="C16" s="19" t="s">
        <v>38</v>
      </c>
      <c r="D16" s="16" t="s">
        <v>39</v>
      </c>
      <c r="E16" s="16"/>
      <c r="F16" s="20">
        <v>5</v>
      </c>
      <c r="G16" s="21">
        <v>1</v>
      </c>
      <c r="H16" s="21">
        <v>1</v>
      </c>
      <c r="I16" s="20">
        <v>5</v>
      </c>
      <c r="J16" s="8"/>
      <c r="K16" s="8"/>
    </row>
    <row r="17" s="1" customFormat="1" ht="25" customHeight="1" spans="1:11">
      <c r="A17" s="18"/>
      <c r="B17" s="19"/>
      <c r="C17" s="19"/>
      <c r="D17" s="16" t="s">
        <v>40</v>
      </c>
      <c r="E17" s="16"/>
      <c r="F17" s="20">
        <v>5</v>
      </c>
      <c r="G17" s="21">
        <v>1</v>
      </c>
      <c r="H17" s="21">
        <v>1</v>
      </c>
      <c r="I17" s="20">
        <v>5</v>
      </c>
      <c r="J17" s="8"/>
      <c r="K17" s="8"/>
    </row>
    <row r="18" s="1" customFormat="1" ht="25" customHeight="1" spans="1:11">
      <c r="A18" s="18"/>
      <c r="B18" s="19"/>
      <c r="C18" s="19" t="s">
        <v>41</v>
      </c>
      <c r="D18" s="16" t="s">
        <v>42</v>
      </c>
      <c r="E18" s="16"/>
      <c r="F18" s="22">
        <v>4</v>
      </c>
      <c r="G18" s="23">
        <v>44409</v>
      </c>
      <c r="H18" s="23">
        <v>44409</v>
      </c>
      <c r="I18" s="22">
        <v>4</v>
      </c>
      <c r="J18" s="8"/>
      <c r="K18" s="8"/>
    </row>
    <row r="19" s="1" customFormat="1" ht="25" customHeight="1" spans="1:11">
      <c r="A19" s="18"/>
      <c r="B19" s="19"/>
      <c r="C19" s="19"/>
      <c r="D19" s="16" t="s">
        <v>43</v>
      </c>
      <c r="E19" s="16"/>
      <c r="F19" s="20">
        <v>4</v>
      </c>
      <c r="G19" s="23">
        <v>44470</v>
      </c>
      <c r="H19" s="23">
        <v>44470</v>
      </c>
      <c r="I19" s="20">
        <v>4</v>
      </c>
      <c r="J19" s="8"/>
      <c r="K19" s="8"/>
    </row>
    <row r="20" s="1" customFormat="1" ht="25" customHeight="1" spans="1:11">
      <c r="A20" s="18"/>
      <c r="B20" s="19"/>
      <c r="C20" s="19"/>
      <c r="D20" s="16" t="s">
        <v>44</v>
      </c>
      <c r="E20" s="16"/>
      <c r="F20" s="20">
        <v>4</v>
      </c>
      <c r="G20" s="21">
        <v>1</v>
      </c>
      <c r="H20" s="21">
        <v>1</v>
      </c>
      <c r="I20" s="20">
        <v>4</v>
      </c>
      <c r="J20" s="8"/>
      <c r="K20" s="8"/>
    </row>
    <row r="21" s="1" customFormat="1" ht="25" customHeight="1" spans="1:11">
      <c r="A21" s="18"/>
      <c r="B21" s="19"/>
      <c r="C21" s="19" t="s">
        <v>45</v>
      </c>
      <c r="D21" s="16" t="s">
        <v>46</v>
      </c>
      <c r="E21" s="16"/>
      <c r="F21" s="20">
        <v>5</v>
      </c>
      <c r="G21" s="20">
        <v>422.68</v>
      </c>
      <c r="H21" s="20">
        <v>381.69</v>
      </c>
      <c r="I21" s="20">
        <v>5</v>
      </c>
      <c r="J21" s="8"/>
      <c r="K21" s="8"/>
    </row>
    <row r="22" s="1" customFormat="1" ht="53" customHeight="1" spans="1:11">
      <c r="A22" s="18"/>
      <c r="B22" s="19"/>
      <c r="C22" s="19"/>
      <c r="D22" s="16" t="s">
        <v>47</v>
      </c>
      <c r="E22" s="16"/>
      <c r="F22" s="20">
        <v>4</v>
      </c>
      <c r="G22" s="20">
        <v>54.72</v>
      </c>
      <c r="H22" s="20">
        <v>19.14</v>
      </c>
      <c r="I22" s="20">
        <v>1.4</v>
      </c>
      <c r="J22" s="8" t="s">
        <v>48</v>
      </c>
      <c r="K22" s="8"/>
    </row>
    <row r="23" s="1" customFormat="1" ht="25" customHeight="1" spans="1:11">
      <c r="A23" s="18"/>
      <c r="B23" s="19"/>
      <c r="C23" s="19"/>
      <c r="D23" s="16" t="s">
        <v>49</v>
      </c>
      <c r="E23" s="16"/>
      <c r="F23" s="20">
        <v>4</v>
      </c>
      <c r="G23" s="20">
        <v>22.6</v>
      </c>
      <c r="H23" s="20">
        <v>0</v>
      </c>
      <c r="I23" s="20">
        <v>4</v>
      </c>
      <c r="J23" s="8"/>
      <c r="K23" s="8"/>
    </row>
    <row r="24" s="1" customFormat="1" ht="25" customHeight="1" spans="1:11">
      <c r="A24" s="18"/>
      <c r="B24" s="19" t="s">
        <v>50</v>
      </c>
      <c r="C24" s="19" t="s">
        <v>51</v>
      </c>
      <c r="D24" s="16" t="s">
        <v>52</v>
      </c>
      <c r="E24" s="16"/>
      <c r="F24" s="20">
        <v>6</v>
      </c>
      <c r="G24" s="20">
        <v>89.55</v>
      </c>
      <c r="H24" s="20">
        <v>89.55</v>
      </c>
      <c r="I24" s="20">
        <v>6</v>
      </c>
      <c r="J24" s="8"/>
      <c r="K24" s="8"/>
    </row>
    <row r="25" s="1" customFormat="1" ht="25" customHeight="1" spans="1:11">
      <c r="A25" s="18"/>
      <c r="B25" s="19"/>
      <c r="C25" s="19"/>
      <c r="D25" s="16" t="s">
        <v>53</v>
      </c>
      <c r="E25" s="16"/>
      <c r="F25" s="20">
        <v>6</v>
      </c>
      <c r="G25" s="20">
        <v>75</v>
      </c>
      <c r="H25" s="20">
        <v>75</v>
      </c>
      <c r="I25" s="20">
        <v>6</v>
      </c>
      <c r="J25" s="8"/>
      <c r="K25" s="8"/>
    </row>
    <row r="26" s="1" customFormat="1" ht="25" customHeight="1" spans="1:11">
      <c r="A26" s="18"/>
      <c r="B26" s="19"/>
      <c r="C26" s="19" t="s">
        <v>54</v>
      </c>
      <c r="D26" s="16" t="s">
        <v>55</v>
      </c>
      <c r="E26" s="16"/>
      <c r="F26" s="20">
        <v>6</v>
      </c>
      <c r="G26" s="24">
        <v>80</v>
      </c>
      <c r="H26" s="24">
        <v>80</v>
      </c>
      <c r="I26" s="20">
        <v>6</v>
      </c>
      <c r="J26" s="8"/>
      <c r="K26" s="8"/>
    </row>
    <row r="27" s="1" customFormat="1" ht="25" customHeight="1" spans="1:11">
      <c r="A27" s="18"/>
      <c r="B27" s="19"/>
      <c r="C27" s="19"/>
      <c r="D27" s="16" t="s">
        <v>56</v>
      </c>
      <c r="E27" s="16"/>
      <c r="F27" s="20">
        <v>6</v>
      </c>
      <c r="G27" s="20">
        <v>69</v>
      </c>
      <c r="H27" s="20">
        <v>69</v>
      </c>
      <c r="I27" s="20">
        <v>6</v>
      </c>
      <c r="J27" s="8"/>
      <c r="K27" s="8"/>
    </row>
    <row r="28" s="1" customFormat="1" ht="25" customHeight="1" spans="1:11">
      <c r="A28" s="18"/>
      <c r="B28" s="19"/>
      <c r="C28" s="19" t="s">
        <v>57</v>
      </c>
      <c r="D28" s="16" t="s">
        <v>58</v>
      </c>
      <c r="E28" s="16"/>
      <c r="F28" s="20">
        <v>6</v>
      </c>
      <c r="G28" s="20">
        <v>15</v>
      </c>
      <c r="H28" s="20">
        <v>15</v>
      </c>
      <c r="I28" s="20">
        <v>6</v>
      </c>
      <c r="J28" s="8"/>
      <c r="K28" s="8"/>
    </row>
    <row r="29" s="1" customFormat="1" ht="32" customHeight="1" spans="1:11">
      <c r="A29" s="18"/>
      <c r="B29" s="19" t="s">
        <v>59</v>
      </c>
      <c r="C29" s="19" t="s">
        <v>60</v>
      </c>
      <c r="D29" s="16" t="s">
        <v>61</v>
      </c>
      <c r="E29" s="16"/>
      <c r="F29" s="20">
        <v>10</v>
      </c>
      <c r="G29" s="21">
        <v>0.95</v>
      </c>
      <c r="H29" s="21">
        <v>0.95</v>
      </c>
      <c r="I29" s="20">
        <v>10</v>
      </c>
      <c r="J29" s="8"/>
      <c r="K29" s="8"/>
    </row>
    <row r="30" ht="20" customHeight="1" spans="1:11">
      <c r="A30" s="25" t="s">
        <v>62</v>
      </c>
      <c r="B30" s="25"/>
      <c r="C30" s="25"/>
      <c r="D30" s="25"/>
      <c r="E30" s="25"/>
      <c r="F30" s="25">
        <v>100</v>
      </c>
      <c r="G30" s="25"/>
      <c r="H30" s="25"/>
      <c r="I30" s="27">
        <f>SUM(I13:I29)+K7</f>
        <v>95.4166</v>
      </c>
      <c r="J30" s="8"/>
      <c r="K30" s="8"/>
    </row>
  </sheetData>
  <mergeCells count="70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A30:E30"/>
    <mergeCell ref="G30:H30"/>
    <mergeCell ref="J30:K30"/>
    <mergeCell ref="A10:A11"/>
    <mergeCell ref="A12:A29"/>
    <mergeCell ref="B13:B23"/>
    <mergeCell ref="B24:B28"/>
    <mergeCell ref="C13:C15"/>
    <mergeCell ref="C16:C17"/>
    <mergeCell ref="C18:C20"/>
    <mergeCell ref="C21:C23"/>
    <mergeCell ref="C24:C25"/>
    <mergeCell ref="C26:C27"/>
    <mergeCell ref="A6:C9"/>
  </mergeCells>
  <printOptions horizontalCentered="1"/>
  <pageMargins left="0.357638888888889" right="0.357638888888889" top="0.60625" bottom="0.60625" header="0.5" footer="0.5"/>
  <pageSetup paperSize="9" scale="8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B11E579B8E8B44C39E33F24EA30DD17E</vt:lpwstr>
  </property>
</Properties>
</file>