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自评表" sheetId="6" r:id="rId1"/>
  </sheets>
  <calcPr calcId="144525"/>
</workbook>
</file>

<file path=xl/sharedStrings.xml><?xml version="1.0" encoding="utf-8"?>
<sst xmlns="http://schemas.openxmlformats.org/spreadsheetml/2006/main" count="77" uniqueCount="65">
  <si>
    <t>附1-19</t>
  </si>
  <si>
    <r>
      <rPr>
        <b/>
        <sz val="16"/>
        <color indexed="8"/>
        <rFont val="宋体"/>
        <charset val="134"/>
      </rPr>
      <t>绩效目标自评表</t>
    </r>
    <r>
      <rPr>
        <sz val="16"/>
        <color indexed="8"/>
        <rFont val="宋体"/>
        <charset val="134"/>
      </rPr>
      <t xml:space="preserve"> </t>
    </r>
  </si>
  <si>
    <t>（2021年度）</t>
  </si>
  <si>
    <t>项目名称</t>
  </si>
  <si>
    <t>策勒县策勒乡托帕村饲草料基地基础设施建设项目</t>
  </si>
  <si>
    <t>项目负责人及电话</t>
  </si>
  <si>
    <t>刘德忠  09036712447</t>
  </si>
  <si>
    <t>主管部门</t>
  </si>
  <si>
    <t>策勒县发展和改革委员会</t>
  </si>
  <si>
    <t>实施单位</t>
  </si>
  <si>
    <t>策勒县林业和草原局</t>
  </si>
  <si>
    <t>资金情况
（万元）</t>
  </si>
  <si>
    <t>全年预算数（A）</t>
  </si>
  <si>
    <t>全年执行数（B）</t>
  </si>
  <si>
    <t>分值</t>
  </si>
  <si>
    <t>执行率（B/A)</t>
  </si>
  <si>
    <t>得分</t>
  </si>
  <si>
    <t>年度资金总额：</t>
  </si>
  <si>
    <t>结余15.40万元</t>
  </si>
  <si>
    <r>
      <rPr>
        <sz val="11"/>
        <color theme="1"/>
        <rFont val="宋体"/>
        <charset val="134"/>
      </rPr>
      <t xml:space="preserve"> </t>
    </r>
    <r>
      <rPr>
        <sz val="11"/>
        <color indexed="8"/>
        <rFont val="宋体"/>
        <charset val="134"/>
      </rPr>
      <t>其中：本年财政拨款</t>
    </r>
  </si>
  <si>
    <t>-</t>
  </si>
  <si>
    <r>
      <rPr>
        <sz val="11"/>
        <color theme="1"/>
        <rFont val="宋体"/>
        <charset val="134"/>
      </rPr>
      <t xml:space="preserve"> </t>
    </r>
    <r>
      <rPr>
        <sz val="11"/>
        <color indexed="8"/>
        <rFont val="宋体"/>
        <charset val="134"/>
      </rPr>
      <t xml:space="preserve">      其他资金</t>
    </r>
  </si>
  <si>
    <t>年度总体目标</t>
  </si>
  <si>
    <t>年初设定目标</t>
  </si>
  <si>
    <t>年度总体目标完成情况综述</t>
  </si>
  <si>
    <t>策勒县策勒乡托帕村饲草料基地基础设施建设项目改建渠道9条，总长7.875km，渠道配套改造建筑物135座。通过本次渠道防渗改造，提高水资源利用率，改善农牧业生产基础条件，带动劳动者就业40人，其中带动脱贫人口就业20人，带动增加劳动者全年总收入76.5万元，其中：带动增加脱贫人口全年总收入38.25万元。</t>
  </si>
  <si>
    <t>截止2021年12月，项目已完成策勒县策勒乡托帕村饲草料基地基础设施建设项目改建渠道8条，总长6.23千米，渠道配套改造建筑物126座。通过本项目的实施，提高了水资源的利用率，改善农牧业生产基础条件，带动劳动者就业40人，其中带动脱贫人口就业20人，带动增加劳动者全年总收入76.5万元  ，其中：带动增加脱贫人口全年总收入38.25万元。</t>
  </si>
  <si>
    <t>绩效指标</t>
  </si>
  <si>
    <t>一级
指标</t>
  </si>
  <si>
    <t>二级指标</t>
  </si>
  <si>
    <t>三级指标</t>
  </si>
  <si>
    <t>年度指标值</t>
  </si>
  <si>
    <t>全年实际值</t>
  </si>
  <si>
    <t>未完成原因及拟采取的改进措施</t>
  </si>
  <si>
    <t xml:space="preserve">产
出
指
标
</t>
  </si>
  <si>
    <t>数量指标</t>
  </si>
  <si>
    <t>改建渠道长度（≥*km）</t>
  </si>
  <si>
    <t>原因：预算不精准。改进措施：今后加强预算精准性。</t>
  </si>
  <si>
    <t>渠道配套改造建筑物（≥*座）</t>
  </si>
  <si>
    <t>改建斗渠（≥*条）</t>
  </si>
  <si>
    <t>质量指标</t>
  </si>
  <si>
    <t>工程验收合格率（*%）</t>
  </si>
  <si>
    <t>时效指标</t>
  </si>
  <si>
    <t>项目开工时间</t>
  </si>
  <si>
    <t>项目完工时间</t>
  </si>
  <si>
    <t>工程完成及时率（*%）</t>
  </si>
  <si>
    <t>成本指标</t>
  </si>
  <si>
    <t>工程部分投资（≤*万元）</t>
  </si>
  <si>
    <t>基本预备费（≤*万元）</t>
  </si>
  <si>
    <t>独立费用（≤*万元）</t>
  </si>
  <si>
    <t xml:space="preserve">效
益
指
标
</t>
  </si>
  <si>
    <t>经济效益
指标</t>
  </si>
  <si>
    <t>带动增加劳动者全年总收入（≥*万元）</t>
  </si>
  <si>
    <t>★★★其中：带动增加脱贫人口全年总收入（≥*万元）</t>
  </si>
  <si>
    <t>社会效益
指标</t>
  </si>
  <si>
    <t>改善农牧业生产基础条件</t>
  </si>
  <si>
    <t>有效改善</t>
  </si>
  <si>
    <t>带动劳动者就业人数（≥*人）</t>
  </si>
  <si>
    <t>★★★其中：受益脱贫人口数（≥*人）</t>
  </si>
  <si>
    <t>可持续影响指标</t>
  </si>
  <si>
    <t>工程设计使用年限（≥*年）</t>
  </si>
  <si>
    <t xml:space="preserve">满意度指标
</t>
  </si>
  <si>
    <t>服务对象满意度指标</t>
  </si>
  <si>
    <t>受益脱贫人口满意度（≥*%）</t>
  </si>
  <si>
    <t>总分</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</si>
</sst>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0_ "/>
    <numFmt numFmtId="177" formatCode="0.00_ "/>
    <numFmt numFmtId="178" formatCode="0.0%"/>
  </numFmts>
  <fonts count="31">
    <font>
      <sz val="11"/>
      <color theme="1"/>
      <name val="宋体"/>
      <charset val="134"/>
      <scheme val="minor"/>
    </font>
    <font>
      <sz val="12"/>
      <name val="宋体"/>
      <charset val="134"/>
    </font>
    <font>
      <sz val="12"/>
      <name val="黑体"/>
      <charset val="134"/>
    </font>
    <font>
      <sz val="16"/>
      <color indexed="8"/>
      <name val="宋体"/>
      <charset val="134"/>
    </font>
    <font>
      <sz val="16"/>
      <color theme="1"/>
      <name val="宋体"/>
      <charset val="134"/>
      <scheme val="minor"/>
    </font>
    <font>
      <sz val="11"/>
      <color theme="1"/>
      <name val="宋体"/>
      <charset val="134"/>
    </font>
    <font>
      <sz val="11"/>
      <name val="宋体"/>
      <charset val="134"/>
    </font>
    <font>
      <sz val="11"/>
      <name val="宋体"/>
      <charset val="134"/>
      <scheme val="minor"/>
    </font>
    <font>
      <b/>
      <sz val="11"/>
      <color theme="1"/>
      <name val="宋体"/>
      <charset val="134"/>
      <scheme val="minor"/>
    </font>
    <font>
      <sz val="11"/>
      <color rgb="FFFF0000"/>
      <name val="宋体"/>
      <charset val="134"/>
      <scheme val="minor"/>
    </font>
    <font>
      <sz val="11"/>
      <color theme="0"/>
      <name val="宋体"/>
      <charset val="0"/>
      <scheme val="minor"/>
    </font>
    <font>
      <sz val="11"/>
      <color rgb="FFFF0000"/>
      <name val="宋体"/>
      <charset val="0"/>
      <scheme val="minor"/>
    </font>
    <font>
      <sz val="11"/>
      <color theme="1"/>
      <name val="宋体"/>
      <charset val="0"/>
      <scheme val="minor"/>
    </font>
    <font>
      <sz val="11"/>
      <color rgb="FF9C6500"/>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sz val="11"/>
      <color rgb="FF006100"/>
      <name val="宋体"/>
      <charset val="0"/>
      <scheme val="minor"/>
    </font>
    <font>
      <b/>
      <sz val="18"/>
      <color theme="3"/>
      <name val="宋体"/>
      <charset val="134"/>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6"/>
      <color indexed="8"/>
      <name val="宋体"/>
      <charset val="134"/>
    </font>
    <font>
      <sz val="11"/>
      <color indexed="8"/>
      <name val="宋体"/>
      <charset val="134"/>
    </font>
  </fonts>
  <fills count="33">
    <fill>
      <patternFill patternType="none"/>
    </fill>
    <fill>
      <patternFill patternType="gray125"/>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rgb="FFFFC7CE"/>
        <bgColor indexed="64"/>
      </patternFill>
    </fill>
    <fill>
      <patternFill patternType="solid">
        <fgColor rgb="FFFFCC9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15" borderId="0" applyNumberFormat="0" applyBorder="0" applyAlignment="0" applyProtection="0">
      <alignment vertical="center"/>
    </xf>
    <xf numFmtId="0" fontId="17" fillId="25"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9" borderId="0" applyNumberFormat="0" applyBorder="0" applyAlignment="0" applyProtection="0">
      <alignment vertical="center"/>
    </xf>
    <xf numFmtId="0" fontId="16" fillId="24" borderId="0" applyNumberFormat="0" applyBorder="0" applyAlignment="0" applyProtection="0">
      <alignment vertical="center"/>
    </xf>
    <xf numFmtId="43" fontId="0" fillId="0" borderId="0" applyFont="0" applyFill="0" applyBorder="0" applyAlignment="0" applyProtection="0">
      <alignment vertical="center"/>
    </xf>
    <xf numFmtId="0" fontId="10" fillId="23"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2" borderId="9" applyNumberFormat="0" applyFont="0" applyAlignment="0" applyProtection="0">
      <alignment vertical="center"/>
    </xf>
    <xf numFmtId="0" fontId="10" fillId="21" borderId="0" applyNumberFormat="0" applyBorder="0" applyAlignment="0" applyProtection="0">
      <alignment vertical="center"/>
    </xf>
    <xf numFmtId="0" fontId="1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13" applyNumberFormat="0" applyFill="0" applyAlignment="0" applyProtection="0">
      <alignment vertical="center"/>
    </xf>
    <xf numFmtId="0" fontId="25" fillId="0" borderId="13" applyNumberFormat="0" applyFill="0" applyAlignment="0" applyProtection="0">
      <alignment vertical="center"/>
    </xf>
    <xf numFmtId="0" fontId="10" fillId="11" borderId="0" applyNumberFormat="0" applyBorder="0" applyAlignment="0" applyProtection="0">
      <alignment vertical="center"/>
    </xf>
    <xf numFmtId="0" fontId="15" fillId="0" borderId="11" applyNumberFormat="0" applyFill="0" applyAlignment="0" applyProtection="0">
      <alignment vertical="center"/>
    </xf>
    <xf numFmtId="0" fontId="10" fillId="10" borderId="0" applyNumberFormat="0" applyBorder="0" applyAlignment="0" applyProtection="0">
      <alignment vertical="center"/>
    </xf>
    <xf numFmtId="0" fontId="26" fillId="31" borderId="15" applyNumberFormat="0" applyAlignment="0" applyProtection="0">
      <alignment vertical="center"/>
    </xf>
    <xf numFmtId="0" fontId="27" fillId="31" borderId="10" applyNumberFormat="0" applyAlignment="0" applyProtection="0">
      <alignment vertical="center"/>
    </xf>
    <xf numFmtId="0" fontId="28" fillId="32" borderId="16" applyNumberFormat="0" applyAlignment="0" applyProtection="0">
      <alignment vertical="center"/>
    </xf>
    <xf numFmtId="0" fontId="12" fillId="14" borderId="0" applyNumberFormat="0" applyBorder="0" applyAlignment="0" applyProtection="0">
      <alignment vertical="center"/>
    </xf>
    <xf numFmtId="0" fontId="10" fillId="17" borderId="0" applyNumberFormat="0" applyBorder="0" applyAlignment="0" applyProtection="0">
      <alignment vertical="center"/>
    </xf>
    <xf numFmtId="0" fontId="22" fillId="0" borderId="12" applyNumberFormat="0" applyFill="0" applyAlignment="0" applyProtection="0">
      <alignment vertical="center"/>
    </xf>
    <xf numFmtId="0" fontId="24" fillId="0" borderId="14" applyNumberFormat="0" applyFill="0" applyAlignment="0" applyProtection="0">
      <alignment vertical="center"/>
    </xf>
    <xf numFmtId="0" fontId="20" fillId="30" borderId="0" applyNumberFormat="0" applyBorder="0" applyAlignment="0" applyProtection="0">
      <alignment vertical="center"/>
    </xf>
    <xf numFmtId="0" fontId="13" fillId="20" borderId="0" applyNumberFormat="0" applyBorder="0" applyAlignment="0" applyProtection="0">
      <alignment vertical="center"/>
    </xf>
    <xf numFmtId="0" fontId="12" fillId="27" borderId="0" applyNumberFormat="0" applyBorder="0" applyAlignment="0" applyProtection="0">
      <alignment vertical="center"/>
    </xf>
    <xf numFmtId="0" fontId="10" fillId="5" borderId="0" applyNumberFormat="0" applyBorder="0" applyAlignment="0" applyProtection="0">
      <alignment vertical="center"/>
    </xf>
    <xf numFmtId="0" fontId="12" fillId="13" borderId="0" applyNumberFormat="0" applyBorder="0" applyAlignment="0" applyProtection="0">
      <alignment vertical="center"/>
    </xf>
    <xf numFmtId="0" fontId="12" fillId="8" borderId="0" applyNumberFormat="0" applyBorder="0" applyAlignment="0" applyProtection="0">
      <alignment vertical="center"/>
    </xf>
    <xf numFmtId="0" fontId="12" fillId="26" borderId="0" applyNumberFormat="0" applyBorder="0" applyAlignment="0" applyProtection="0">
      <alignment vertical="center"/>
    </xf>
    <xf numFmtId="0" fontId="12" fillId="29" borderId="0" applyNumberFormat="0" applyBorder="0" applyAlignment="0" applyProtection="0">
      <alignment vertical="center"/>
    </xf>
    <xf numFmtId="0" fontId="10" fillId="4" borderId="0" applyNumberFormat="0" applyBorder="0" applyAlignment="0" applyProtection="0">
      <alignment vertical="center"/>
    </xf>
    <xf numFmtId="0" fontId="10" fillId="3" borderId="0" applyNumberFormat="0" applyBorder="0" applyAlignment="0" applyProtection="0">
      <alignment vertical="center"/>
    </xf>
    <xf numFmtId="0" fontId="12" fillId="12" borderId="0" applyNumberFormat="0" applyBorder="0" applyAlignment="0" applyProtection="0">
      <alignment vertical="center"/>
    </xf>
    <xf numFmtId="0" fontId="12" fillId="7" borderId="0" applyNumberFormat="0" applyBorder="0" applyAlignment="0" applyProtection="0">
      <alignment vertical="center"/>
    </xf>
    <xf numFmtId="0" fontId="10" fillId="16" borderId="0" applyNumberFormat="0" applyBorder="0" applyAlignment="0" applyProtection="0">
      <alignment vertical="center"/>
    </xf>
    <xf numFmtId="0" fontId="12" fillId="28" borderId="0" applyNumberFormat="0" applyBorder="0" applyAlignment="0" applyProtection="0">
      <alignment vertical="center"/>
    </xf>
    <xf numFmtId="0" fontId="10" fillId="19" borderId="0" applyNumberFormat="0" applyBorder="0" applyAlignment="0" applyProtection="0">
      <alignment vertical="center"/>
    </xf>
    <xf numFmtId="0" fontId="10" fillId="2" borderId="0" applyNumberFormat="0" applyBorder="0" applyAlignment="0" applyProtection="0">
      <alignment vertical="center"/>
    </xf>
    <xf numFmtId="0" fontId="12" fillId="6" borderId="0" applyNumberFormat="0" applyBorder="0" applyAlignment="0" applyProtection="0">
      <alignment vertical="center"/>
    </xf>
    <xf numFmtId="0" fontId="10" fillId="18" borderId="0" applyNumberFormat="0" applyBorder="0" applyAlignment="0" applyProtection="0">
      <alignment vertical="center"/>
    </xf>
    <xf numFmtId="0" fontId="1" fillId="0" borderId="0"/>
  </cellStyleXfs>
  <cellXfs count="37">
    <xf numFmtId="0" fontId="0" fillId="0" borderId="0" xfId="0">
      <alignment vertical="center"/>
    </xf>
    <xf numFmtId="0" fontId="1" fillId="0" borderId="0" xfId="49" applyAlignment="1">
      <alignment vertical="center" wrapText="1"/>
    </xf>
    <xf numFmtId="0" fontId="0" fillId="0" borderId="0" xfId="0" applyFont="1">
      <alignment vertical="center"/>
    </xf>
    <xf numFmtId="0" fontId="2" fillId="0" borderId="0" xfId="49" applyFont="1" applyAlignment="1">
      <alignment vertical="center"/>
    </xf>
    <xf numFmtId="0" fontId="2" fillId="0" borderId="0" xfId="49"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0" fillId="0" borderId="1" xfId="0" applyBorder="1" applyAlignment="1">
      <alignment horizontal="center" vertical="top" wrapText="1"/>
    </xf>
    <xf numFmtId="0" fontId="0"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vertical="center" wrapText="1"/>
    </xf>
    <xf numFmtId="177" fontId="0" fillId="0" borderId="2" xfId="0" applyNumberFormat="1"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2"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2" xfId="0" applyFont="1" applyBorder="1" applyAlignment="1">
      <alignment horizontal="center" vertical="center" textRotation="255" wrapText="1"/>
    </xf>
    <xf numFmtId="0" fontId="6" fillId="0" borderId="2" xfId="49" applyFont="1" applyBorder="1" applyAlignment="1">
      <alignment horizontal="center" vertical="center" wrapText="1"/>
    </xf>
    <xf numFmtId="0" fontId="0" fillId="0" borderId="2" xfId="0" applyFont="1" applyBorder="1" applyAlignment="1">
      <alignment horizontal="left" vertical="center" wrapText="1"/>
    </xf>
    <xf numFmtId="0" fontId="7" fillId="0" borderId="2" xfId="49" applyNumberFormat="1" applyFont="1" applyFill="1" applyBorder="1" applyAlignment="1">
      <alignment horizontal="center" vertical="center" wrapText="1"/>
    </xf>
    <xf numFmtId="9" fontId="7" fillId="0" borderId="2" xfId="49" applyNumberFormat="1" applyFont="1" applyFill="1" applyBorder="1" applyAlignment="1">
      <alignment horizontal="center" vertical="center" wrapText="1"/>
    </xf>
    <xf numFmtId="57" fontId="7" fillId="0" borderId="2" xfId="49" applyNumberFormat="1" applyFont="1" applyFill="1" applyBorder="1" applyAlignment="1">
      <alignment horizontal="center" vertical="center" wrapText="1"/>
    </xf>
    <xf numFmtId="0" fontId="7" fillId="0" borderId="2" xfId="49" applyNumberFormat="1" applyFont="1" applyFill="1" applyBorder="1" applyAlignment="1" applyProtection="1">
      <alignment horizontal="center" vertical="center" wrapText="1"/>
    </xf>
    <xf numFmtId="177" fontId="7" fillId="0" borderId="2" xfId="49" applyNumberFormat="1" applyFont="1" applyFill="1" applyBorder="1" applyAlignment="1">
      <alignment horizontal="center" vertical="center" wrapText="1"/>
    </xf>
    <xf numFmtId="0" fontId="6" fillId="0" borderId="3" xfId="49" applyFont="1" applyBorder="1" applyAlignment="1">
      <alignment horizontal="center" vertical="center" wrapText="1"/>
    </xf>
    <xf numFmtId="0" fontId="6" fillId="0" borderId="7" xfId="49" applyFont="1" applyBorder="1" applyAlignment="1">
      <alignment horizontal="center" vertical="center" wrapText="1"/>
    </xf>
    <xf numFmtId="0" fontId="6" fillId="0" borderId="8" xfId="49" applyFont="1" applyBorder="1" applyAlignment="1">
      <alignment horizontal="center" vertical="center" wrapText="1"/>
    </xf>
    <xf numFmtId="0" fontId="8" fillId="0" borderId="2" xfId="0" applyFont="1" applyBorder="1" applyAlignment="1">
      <alignment horizontal="center" vertical="center" wrapText="1"/>
    </xf>
    <xf numFmtId="0" fontId="9" fillId="0" borderId="0" xfId="0" applyFont="1">
      <alignment vertical="center"/>
    </xf>
    <xf numFmtId="9" fontId="0" fillId="0" borderId="2" xfId="11" applyFont="1" applyBorder="1" applyAlignment="1">
      <alignment horizontal="center" vertical="center" wrapText="1"/>
    </xf>
    <xf numFmtId="176" fontId="0" fillId="0" borderId="2" xfId="0" applyNumberFormat="1" applyFont="1" applyBorder="1" applyAlignment="1">
      <alignment horizontal="center" vertical="center" wrapText="1"/>
    </xf>
    <xf numFmtId="0" fontId="0" fillId="0" borderId="0" xfId="0" applyFont="1" applyAlignment="1">
      <alignment horizontal="left" vertical="center"/>
    </xf>
    <xf numFmtId="178" fontId="0" fillId="0" borderId="0" xfId="11" applyNumberFormat="1" applyFont="1">
      <alignment vertical="center"/>
    </xf>
    <xf numFmtId="177" fontId="8" fillId="0" borderId="2" xfId="0" applyNumberFormat="1"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2"/>
  <sheetViews>
    <sheetView tabSelected="1" view="pageBreakPreview" zoomScaleNormal="100" zoomScaleSheetLayoutView="100" workbookViewId="0">
      <selection activeCell="H4" sqref="H4:K4"/>
    </sheetView>
  </sheetViews>
  <sheetFormatPr defaultColWidth="9" defaultRowHeight="13.5"/>
  <cols>
    <col min="1" max="1" width="4.625" customWidth="1"/>
    <col min="2" max="2" width="6.38333333333333" customWidth="1"/>
    <col min="3" max="3" width="8.625" customWidth="1"/>
    <col min="4" max="4" width="20.8833333333333" customWidth="1"/>
    <col min="5" max="5" width="5.125" customWidth="1"/>
    <col min="6" max="6" width="10" customWidth="1"/>
    <col min="7" max="7" width="10.8833333333333" customWidth="1"/>
    <col min="8" max="8" width="10.7833333333333" customWidth="1"/>
    <col min="9" max="9" width="8.90833333333333" customWidth="1"/>
    <col min="10" max="10" width="11.375" customWidth="1"/>
    <col min="11" max="11" width="15.875" customWidth="1"/>
    <col min="12" max="12" width="12.8916666666667" hidden="1" customWidth="1"/>
    <col min="13" max="13" width="12.8916666666667"/>
    <col min="14" max="15" width="14"/>
  </cols>
  <sheetData>
    <row r="1" s="1" customFormat="1" ht="16.5" customHeight="1" spans="1:4">
      <c r="A1" s="3" t="s">
        <v>0</v>
      </c>
      <c r="B1" s="4"/>
      <c r="C1" s="4"/>
      <c r="D1" s="4"/>
    </row>
    <row r="2" customFormat="1" ht="28.5" customHeight="1" spans="1:11">
      <c r="A2" s="5" t="s">
        <v>1</v>
      </c>
      <c r="B2" s="6"/>
      <c r="C2" s="6"/>
      <c r="D2" s="6"/>
      <c r="E2" s="6"/>
      <c r="F2" s="6"/>
      <c r="G2" s="6"/>
      <c r="H2" s="6"/>
      <c r="I2" s="6"/>
      <c r="J2" s="6"/>
      <c r="K2" s="6"/>
    </row>
    <row r="3" customFormat="1" ht="21" customHeight="1" spans="1:11">
      <c r="A3" s="7" t="s">
        <v>2</v>
      </c>
      <c r="B3" s="7"/>
      <c r="C3" s="7"/>
      <c r="D3" s="7"/>
      <c r="E3" s="7"/>
      <c r="F3" s="7"/>
      <c r="G3" s="7"/>
      <c r="H3" s="7"/>
      <c r="I3" s="7"/>
      <c r="J3" s="7"/>
      <c r="K3" s="7"/>
    </row>
    <row r="4" s="2" customFormat="1" ht="30" customHeight="1" spans="1:11">
      <c r="A4" s="8" t="s">
        <v>3</v>
      </c>
      <c r="B4" s="8"/>
      <c r="C4" s="8"/>
      <c r="D4" s="8" t="s">
        <v>4</v>
      </c>
      <c r="E4" s="8"/>
      <c r="F4" s="8"/>
      <c r="G4" s="8" t="s">
        <v>5</v>
      </c>
      <c r="H4" s="8" t="s">
        <v>6</v>
      </c>
      <c r="I4" s="8"/>
      <c r="J4" s="8"/>
      <c r="K4" s="8"/>
    </row>
    <row r="5" s="2" customFormat="1" ht="30" customHeight="1" spans="1:11">
      <c r="A5" s="8" t="s">
        <v>7</v>
      </c>
      <c r="B5" s="8"/>
      <c r="C5" s="8"/>
      <c r="D5" s="9" t="s">
        <v>8</v>
      </c>
      <c r="E5" s="8"/>
      <c r="F5" s="8"/>
      <c r="G5" s="8" t="s">
        <v>9</v>
      </c>
      <c r="H5" s="8" t="s">
        <v>10</v>
      </c>
      <c r="I5" s="8"/>
      <c r="J5" s="8"/>
      <c r="K5" s="8"/>
    </row>
    <row r="6" s="2" customFormat="1" ht="27" customHeight="1" spans="1:11">
      <c r="A6" s="8" t="s">
        <v>11</v>
      </c>
      <c r="B6" s="8"/>
      <c r="C6" s="8"/>
      <c r="D6" s="10"/>
      <c r="E6" s="8" t="s">
        <v>12</v>
      </c>
      <c r="F6" s="8"/>
      <c r="G6" s="8" t="s">
        <v>13</v>
      </c>
      <c r="H6" s="8"/>
      <c r="I6" s="8" t="s">
        <v>14</v>
      </c>
      <c r="J6" s="8" t="s">
        <v>15</v>
      </c>
      <c r="K6" s="8" t="s">
        <v>16</v>
      </c>
    </row>
    <row r="7" s="2" customFormat="1" ht="27" customHeight="1" spans="1:12">
      <c r="A7" s="8"/>
      <c r="B7" s="8"/>
      <c r="C7" s="8"/>
      <c r="D7" s="10" t="s">
        <v>17</v>
      </c>
      <c r="E7" s="9">
        <v>510</v>
      </c>
      <c r="F7" s="9"/>
      <c r="G7" s="11">
        <v>494.6</v>
      </c>
      <c r="H7" s="11"/>
      <c r="I7" s="8">
        <v>10</v>
      </c>
      <c r="J7" s="32">
        <f>G7/E7</f>
        <v>0.969803921568627</v>
      </c>
      <c r="K7" s="33">
        <v>10</v>
      </c>
      <c r="L7" s="2" t="s">
        <v>18</v>
      </c>
    </row>
    <row r="8" s="2" customFormat="1" ht="27" customHeight="1" spans="1:12">
      <c r="A8" s="8"/>
      <c r="B8" s="8"/>
      <c r="C8" s="8"/>
      <c r="D8" s="10" t="s">
        <v>19</v>
      </c>
      <c r="E8" s="8">
        <v>510</v>
      </c>
      <c r="F8" s="8"/>
      <c r="G8" s="11">
        <v>494.6</v>
      </c>
      <c r="H8" s="11"/>
      <c r="I8" s="8" t="s">
        <v>20</v>
      </c>
      <c r="J8" s="8" t="s">
        <v>20</v>
      </c>
      <c r="K8" s="8" t="s">
        <v>20</v>
      </c>
      <c r="L8" s="34"/>
    </row>
    <row r="9" s="2" customFormat="1" ht="27" customHeight="1" spans="1:11">
      <c r="A9" s="8"/>
      <c r="B9" s="8"/>
      <c r="C9" s="8"/>
      <c r="D9" s="10" t="s">
        <v>21</v>
      </c>
      <c r="E9" s="9">
        <v>0</v>
      </c>
      <c r="F9" s="9"/>
      <c r="G9" s="8">
        <v>0</v>
      </c>
      <c r="H9" s="8"/>
      <c r="I9" s="8" t="s">
        <v>20</v>
      </c>
      <c r="J9" s="8" t="s">
        <v>20</v>
      </c>
      <c r="K9" s="8" t="s">
        <v>20</v>
      </c>
    </row>
    <row r="10" s="2" customFormat="1" ht="27" customHeight="1" spans="1:11">
      <c r="A10" s="12" t="s">
        <v>22</v>
      </c>
      <c r="B10" s="13" t="s">
        <v>23</v>
      </c>
      <c r="C10" s="14"/>
      <c r="D10" s="14"/>
      <c r="E10" s="14"/>
      <c r="F10" s="15"/>
      <c r="G10" s="13" t="s">
        <v>24</v>
      </c>
      <c r="H10" s="14"/>
      <c r="I10" s="14"/>
      <c r="J10" s="14"/>
      <c r="K10" s="15"/>
    </row>
    <row r="11" s="2" customFormat="1" ht="87" customHeight="1" spans="1:11">
      <c r="A11" s="16"/>
      <c r="B11" s="17" t="s">
        <v>25</v>
      </c>
      <c r="C11" s="18"/>
      <c r="D11" s="18"/>
      <c r="E11" s="18"/>
      <c r="F11" s="18"/>
      <c r="G11" s="17" t="s">
        <v>26</v>
      </c>
      <c r="H11" s="18"/>
      <c r="I11" s="18"/>
      <c r="J11" s="18"/>
      <c r="K11" s="18"/>
    </row>
    <row r="12" s="2" customFormat="1" ht="27.95" customHeight="1" spans="1:11">
      <c r="A12" s="19" t="s">
        <v>27</v>
      </c>
      <c r="B12" s="8" t="s">
        <v>28</v>
      </c>
      <c r="C12" s="8" t="s">
        <v>29</v>
      </c>
      <c r="D12" s="8" t="s">
        <v>30</v>
      </c>
      <c r="E12" s="8"/>
      <c r="F12" s="8" t="s">
        <v>14</v>
      </c>
      <c r="G12" s="8" t="s">
        <v>31</v>
      </c>
      <c r="H12" s="8" t="s">
        <v>32</v>
      </c>
      <c r="I12" s="8" t="s">
        <v>16</v>
      </c>
      <c r="J12" s="8" t="s">
        <v>33</v>
      </c>
      <c r="K12" s="8"/>
    </row>
    <row r="13" s="2" customFormat="1" ht="30" customHeight="1" spans="1:11">
      <c r="A13" s="19"/>
      <c r="B13" s="20" t="s">
        <v>34</v>
      </c>
      <c r="C13" s="20" t="s">
        <v>35</v>
      </c>
      <c r="D13" s="21" t="s">
        <v>36</v>
      </c>
      <c r="E13" s="21"/>
      <c r="F13" s="8">
        <v>5</v>
      </c>
      <c r="G13" s="22">
        <v>7.875</v>
      </c>
      <c r="H13" s="8">
        <v>6.23</v>
      </c>
      <c r="I13" s="8">
        <v>4</v>
      </c>
      <c r="J13" s="18" t="s">
        <v>37</v>
      </c>
      <c r="K13" s="18"/>
    </row>
    <row r="14" s="2" customFormat="1" ht="29" customHeight="1" spans="1:11">
      <c r="A14" s="19"/>
      <c r="B14" s="20"/>
      <c r="C14" s="20"/>
      <c r="D14" s="21" t="s">
        <v>38</v>
      </c>
      <c r="E14" s="21"/>
      <c r="F14" s="8">
        <v>5</v>
      </c>
      <c r="G14" s="22">
        <v>135</v>
      </c>
      <c r="H14" s="8">
        <v>126</v>
      </c>
      <c r="I14" s="8">
        <v>4.5</v>
      </c>
      <c r="J14" s="18" t="s">
        <v>37</v>
      </c>
      <c r="K14" s="18"/>
    </row>
    <row r="15" s="2" customFormat="1" ht="31" customHeight="1" spans="1:11">
      <c r="A15" s="19"/>
      <c r="B15" s="20"/>
      <c r="C15" s="20"/>
      <c r="D15" s="21" t="s">
        <v>39</v>
      </c>
      <c r="E15" s="21"/>
      <c r="F15" s="8">
        <v>5</v>
      </c>
      <c r="G15" s="22">
        <v>9</v>
      </c>
      <c r="H15" s="8">
        <v>8</v>
      </c>
      <c r="I15" s="8">
        <v>4.5</v>
      </c>
      <c r="J15" s="18" t="s">
        <v>37</v>
      </c>
      <c r="K15" s="18"/>
    </row>
    <row r="16" s="2" customFormat="1" ht="25" customHeight="1" spans="1:11">
      <c r="A16" s="19"/>
      <c r="B16" s="20"/>
      <c r="C16" s="20" t="s">
        <v>40</v>
      </c>
      <c r="D16" s="21" t="s">
        <v>41</v>
      </c>
      <c r="E16" s="21"/>
      <c r="F16" s="8">
        <v>5</v>
      </c>
      <c r="G16" s="23">
        <v>1</v>
      </c>
      <c r="H16" s="23">
        <v>1</v>
      </c>
      <c r="I16" s="8">
        <v>5</v>
      </c>
      <c r="J16" s="18"/>
      <c r="K16" s="18"/>
    </row>
    <row r="17" s="2" customFormat="1" ht="25" customHeight="1" spans="1:11">
      <c r="A17" s="19"/>
      <c r="B17" s="20"/>
      <c r="C17" s="20" t="s">
        <v>42</v>
      </c>
      <c r="D17" s="21" t="s">
        <v>43</v>
      </c>
      <c r="E17" s="21"/>
      <c r="F17" s="8">
        <v>5</v>
      </c>
      <c r="G17" s="24">
        <v>44256</v>
      </c>
      <c r="H17" s="24">
        <v>44256</v>
      </c>
      <c r="I17" s="8">
        <v>5</v>
      </c>
      <c r="J17" s="18"/>
      <c r="K17" s="18"/>
    </row>
    <row r="18" s="2" customFormat="1" ht="25" customHeight="1" spans="1:11">
      <c r="A18" s="19"/>
      <c r="B18" s="20"/>
      <c r="C18" s="20"/>
      <c r="D18" s="21" t="s">
        <v>44</v>
      </c>
      <c r="E18" s="21"/>
      <c r="F18" s="8">
        <v>6</v>
      </c>
      <c r="G18" s="24">
        <v>44348</v>
      </c>
      <c r="H18" s="24">
        <v>44348</v>
      </c>
      <c r="I18" s="8">
        <v>5</v>
      </c>
      <c r="J18" s="18"/>
      <c r="K18" s="18"/>
    </row>
    <row r="19" s="2" customFormat="1" ht="25" customHeight="1" spans="1:16">
      <c r="A19" s="19"/>
      <c r="B19" s="20"/>
      <c r="C19" s="20"/>
      <c r="D19" s="21" t="s">
        <v>45</v>
      </c>
      <c r="E19" s="21"/>
      <c r="F19" s="8">
        <v>6</v>
      </c>
      <c r="G19" s="23">
        <v>1</v>
      </c>
      <c r="H19" s="23">
        <v>1</v>
      </c>
      <c r="I19" s="8">
        <v>5</v>
      </c>
      <c r="J19" s="18"/>
      <c r="K19" s="18"/>
      <c r="L19"/>
      <c r="M19"/>
      <c r="N19"/>
      <c r="O19"/>
      <c r="P19"/>
    </row>
    <row r="20" s="2" customFormat="1" ht="29" customHeight="1" spans="1:16">
      <c r="A20" s="19"/>
      <c r="B20" s="20"/>
      <c r="C20" s="20" t="s">
        <v>46</v>
      </c>
      <c r="D20" s="21" t="s">
        <v>47</v>
      </c>
      <c r="E20" s="21"/>
      <c r="F20" s="8">
        <v>4</v>
      </c>
      <c r="G20" s="25">
        <v>448.18</v>
      </c>
      <c r="H20" s="8">
        <v>449.39</v>
      </c>
      <c r="I20" s="8">
        <v>3.99</v>
      </c>
      <c r="J20" s="18" t="s">
        <v>37</v>
      </c>
      <c r="K20" s="18"/>
      <c r="L20"/>
      <c r="M20"/>
      <c r="N20"/>
      <c r="O20"/>
      <c r="P20"/>
    </row>
    <row r="21" s="2" customFormat="1" ht="25" customHeight="1" spans="1:16">
      <c r="A21" s="19"/>
      <c r="B21" s="20"/>
      <c r="C21" s="20"/>
      <c r="D21" s="21" t="s">
        <v>48</v>
      </c>
      <c r="E21" s="21"/>
      <c r="F21" s="8">
        <v>6</v>
      </c>
      <c r="G21" s="26">
        <v>23.76</v>
      </c>
      <c r="H21" s="8">
        <v>0</v>
      </c>
      <c r="I21" s="8">
        <v>5</v>
      </c>
      <c r="J21" s="18"/>
      <c r="K21" s="18"/>
      <c r="L21"/>
      <c r="M21"/>
      <c r="N21"/>
      <c r="O21"/>
      <c r="P21"/>
    </row>
    <row r="22" s="2" customFormat="1" ht="30" customHeight="1" spans="1:16">
      <c r="A22" s="19"/>
      <c r="B22" s="20"/>
      <c r="C22" s="20"/>
      <c r="D22" s="21" t="s">
        <v>49</v>
      </c>
      <c r="E22" s="21"/>
      <c r="F22" s="8">
        <v>3</v>
      </c>
      <c r="G22" s="25">
        <v>38.06</v>
      </c>
      <c r="H22" s="8">
        <f>G7-H20</f>
        <v>45.21</v>
      </c>
      <c r="I22" s="8">
        <v>2.4</v>
      </c>
      <c r="J22" s="18" t="s">
        <v>37</v>
      </c>
      <c r="K22" s="18"/>
      <c r="L22"/>
      <c r="M22"/>
      <c r="N22"/>
      <c r="O22"/>
      <c r="P22"/>
    </row>
    <row r="23" s="2" customFormat="1" ht="25" customHeight="1" spans="1:16">
      <c r="A23" s="19"/>
      <c r="B23" s="20" t="s">
        <v>50</v>
      </c>
      <c r="C23" s="27" t="s">
        <v>51</v>
      </c>
      <c r="D23" s="21" t="s">
        <v>52</v>
      </c>
      <c r="E23" s="21"/>
      <c r="F23" s="8">
        <v>5</v>
      </c>
      <c r="G23" s="22">
        <v>76.5</v>
      </c>
      <c r="H23" s="22">
        <v>76.5</v>
      </c>
      <c r="I23" s="8">
        <v>5</v>
      </c>
      <c r="J23" s="18"/>
      <c r="K23" s="18"/>
      <c r="L23"/>
      <c r="M23"/>
      <c r="N23"/>
      <c r="O23"/>
      <c r="P23"/>
    </row>
    <row r="24" s="2" customFormat="1" ht="25" customHeight="1" spans="1:12">
      <c r="A24" s="19"/>
      <c r="B24" s="20"/>
      <c r="C24" s="28"/>
      <c r="D24" s="21" t="s">
        <v>53</v>
      </c>
      <c r="E24" s="21"/>
      <c r="F24" s="8">
        <v>5</v>
      </c>
      <c r="G24" s="22">
        <v>38.25</v>
      </c>
      <c r="H24" s="22">
        <v>38.25</v>
      </c>
      <c r="I24" s="8">
        <v>5</v>
      </c>
      <c r="J24" s="8"/>
      <c r="K24" s="8"/>
      <c r="L24" s="35"/>
    </row>
    <row r="25" s="2" customFormat="1" ht="25" customHeight="1" spans="1:12">
      <c r="A25" s="19"/>
      <c r="B25" s="20"/>
      <c r="C25" s="27" t="s">
        <v>54</v>
      </c>
      <c r="D25" s="21" t="s">
        <v>55</v>
      </c>
      <c r="E25" s="21"/>
      <c r="F25" s="8">
        <v>5</v>
      </c>
      <c r="G25" s="22" t="s">
        <v>56</v>
      </c>
      <c r="H25" s="22" t="s">
        <v>56</v>
      </c>
      <c r="I25" s="8">
        <v>5</v>
      </c>
      <c r="J25" s="8"/>
      <c r="K25" s="8"/>
      <c r="L25" s="35"/>
    </row>
    <row r="26" s="2" customFormat="1" ht="25" customHeight="1" spans="1:12">
      <c r="A26" s="19"/>
      <c r="B26" s="20"/>
      <c r="C26" s="29"/>
      <c r="D26" s="21" t="s">
        <v>57</v>
      </c>
      <c r="E26" s="21"/>
      <c r="F26" s="8">
        <v>5</v>
      </c>
      <c r="G26" s="25">
        <v>40</v>
      </c>
      <c r="H26" s="25">
        <v>40</v>
      </c>
      <c r="I26" s="8">
        <v>5</v>
      </c>
      <c r="J26" s="8"/>
      <c r="K26" s="8"/>
      <c r="L26" s="35"/>
    </row>
    <row r="27" s="2" customFormat="1" ht="25" customHeight="1" spans="1:12">
      <c r="A27" s="19"/>
      <c r="B27" s="20"/>
      <c r="C27" s="28"/>
      <c r="D27" s="21" t="s">
        <v>58</v>
      </c>
      <c r="E27" s="21"/>
      <c r="F27" s="8">
        <v>5</v>
      </c>
      <c r="G27" s="25">
        <v>20</v>
      </c>
      <c r="H27" s="25">
        <v>20</v>
      </c>
      <c r="I27" s="8">
        <v>5</v>
      </c>
      <c r="J27" s="8"/>
      <c r="K27" s="8"/>
      <c r="L27" s="35"/>
    </row>
    <row r="28" s="2" customFormat="1" ht="25" customHeight="1" spans="1:11">
      <c r="A28" s="19"/>
      <c r="B28" s="20"/>
      <c r="C28" s="20" t="s">
        <v>59</v>
      </c>
      <c r="D28" s="21" t="s">
        <v>60</v>
      </c>
      <c r="E28" s="21"/>
      <c r="F28" s="8">
        <v>5</v>
      </c>
      <c r="G28" s="25">
        <v>20</v>
      </c>
      <c r="H28" s="25">
        <v>20</v>
      </c>
      <c r="I28" s="8">
        <v>5</v>
      </c>
      <c r="J28" s="8"/>
      <c r="K28" s="8"/>
    </row>
    <row r="29" s="2" customFormat="1" ht="25" customHeight="1" spans="1:11">
      <c r="A29" s="19"/>
      <c r="B29" s="20" t="s">
        <v>61</v>
      </c>
      <c r="C29" s="20" t="s">
        <v>62</v>
      </c>
      <c r="D29" s="21" t="s">
        <v>63</v>
      </c>
      <c r="E29" s="21"/>
      <c r="F29" s="8">
        <v>10</v>
      </c>
      <c r="G29" s="23">
        <v>0.95</v>
      </c>
      <c r="H29" s="23">
        <v>0.95</v>
      </c>
      <c r="I29" s="8">
        <v>10</v>
      </c>
      <c r="J29" s="8"/>
      <c r="K29" s="8"/>
    </row>
    <row r="30" s="2" customFormat="1" ht="19" customHeight="1" spans="1:11">
      <c r="A30" s="30" t="s">
        <v>64</v>
      </c>
      <c r="B30" s="30"/>
      <c r="C30" s="30"/>
      <c r="D30" s="30"/>
      <c r="E30" s="30"/>
      <c r="F30" s="30">
        <f>SUM(F13:F29)+I7</f>
        <v>100</v>
      </c>
      <c r="G30" s="30"/>
      <c r="H30" s="30"/>
      <c r="I30" s="36">
        <f>SUM(I13:I29)+K7</f>
        <v>94.39</v>
      </c>
      <c r="J30" s="8"/>
      <c r="K30" s="8"/>
    </row>
    <row r="32" customFormat="1" spans="7:7">
      <c r="G32" s="31"/>
    </row>
  </sheetData>
  <mergeCells count="69">
    <mergeCell ref="A2:K2"/>
    <mergeCell ref="A3:K3"/>
    <mergeCell ref="A4:C4"/>
    <mergeCell ref="D4:F4"/>
    <mergeCell ref="H4:K4"/>
    <mergeCell ref="A5:C5"/>
    <mergeCell ref="D5:F5"/>
    <mergeCell ref="H5:K5"/>
    <mergeCell ref="E6:F6"/>
    <mergeCell ref="G6:H6"/>
    <mergeCell ref="E7:F7"/>
    <mergeCell ref="G7:H7"/>
    <mergeCell ref="E8:F8"/>
    <mergeCell ref="G8:H8"/>
    <mergeCell ref="E9:F9"/>
    <mergeCell ref="G9:H9"/>
    <mergeCell ref="B10:F10"/>
    <mergeCell ref="G10:K10"/>
    <mergeCell ref="B11:F11"/>
    <mergeCell ref="G11:K11"/>
    <mergeCell ref="D12:E12"/>
    <mergeCell ref="J12:K12"/>
    <mergeCell ref="D13:E13"/>
    <mergeCell ref="J13:K13"/>
    <mergeCell ref="D14:E14"/>
    <mergeCell ref="J14:K14"/>
    <mergeCell ref="D15:E15"/>
    <mergeCell ref="J15:K15"/>
    <mergeCell ref="D16:E16"/>
    <mergeCell ref="J16:K16"/>
    <mergeCell ref="D17:E17"/>
    <mergeCell ref="J17:K17"/>
    <mergeCell ref="D18:E18"/>
    <mergeCell ref="J18:K18"/>
    <mergeCell ref="D19:E19"/>
    <mergeCell ref="J19:K19"/>
    <mergeCell ref="D20:E20"/>
    <mergeCell ref="J20:K20"/>
    <mergeCell ref="D21:E21"/>
    <mergeCell ref="J21:K21"/>
    <mergeCell ref="D22:E22"/>
    <mergeCell ref="J22:K22"/>
    <mergeCell ref="D23:E23"/>
    <mergeCell ref="J23:K23"/>
    <mergeCell ref="D24:E24"/>
    <mergeCell ref="J24:K24"/>
    <mergeCell ref="D25:E25"/>
    <mergeCell ref="J25:K25"/>
    <mergeCell ref="D26:E26"/>
    <mergeCell ref="J26:K26"/>
    <mergeCell ref="D27:E27"/>
    <mergeCell ref="J27:K27"/>
    <mergeCell ref="D28:E28"/>
    <mergeCell ref="J28:K28"/>
    <mergeCell ref="D29:E29"/>
    <mergeCell ref="J29:K29"/>
    <mergeCell ref="A30:E30"/>
    <mergeCell ref="G30:H30"/>
    <mergeCell ref="J30:K30"/>
    <mergeCell ref="A10:A11"/>
    <mergeCell ref="A12:A29"/>
    <mergeCell ref="B13:B22"/>
    <mergeCell ref="B23:B28"/>
    <mergeCell ref="C13:C15"/>
    <mergeCell ref="C17:C19"/>
    <mergeCell ref="C20:C22"/>
    <mergeCell ref="C23:C24"/>
    <mergeCell ref="C25:C27"/>
    <mergeCell ref="A6:C9"/>
  </mergeCells>
  <printOptions horizontalCentered="1"/>
  <pageMargins left="0.357638888888889" right="0.357638888888889" top="0.60625" bottom="0.60625" header="0.5" footer="0.5"/>
  <pageSetup paperSize="9" scale="86"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自评表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2019-08-21T09:00:00Z</dcterms:created>
  <dcterms:modified xsi:type="dcterms:W3CDTF">2022-06-28T03:26:22Z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y fmtid="{D5CDD505-2E9C-101B-9397-08002B2CF9AE}" pid="3" name="KSOReadingLayout">
    <vt:bool>false</vt:bool>
  </property>
  <property fmtid="{D5CDD505-2E9C-101B-9397-08002B2CF9AE}" pid="4" name="ICV">
    <vt:lpwstr>BCD2D1E37993415081409BBB16D49411</vt:lpwstr>
  </property>
</Properties>
</file>