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自评表" sheetId="3" r:id="rId1"/>
  </sheets>
  <calcPr calcId="144525" concurrentCalc="0"/>
</workbook>
</file>

<file path=xl/sharedStrings.xml><?xml version="1.0" encoding="utf-8"?>
<sst xmlns="http://schemas.openxmlformats.org/spreadsheetml/2006/main" count="77" uniqueCount="67">
  <si>
    <t>附1-35</t>
  </si>
  <si>
    <r>
      <rPr>
        <b/>
        <sz val="12"/>
        <color indexed="8"/>
        <rFont val="宋体"/>
        <charset val="134"/>
      </rPr>
      <t>绩效目标自评表</t>
    </r>
    <r>
      <rPr>
        <sz val="12"/>
        <color indexed="8"/>
        <rFont val="宋体"/>
        <charset val="134"/>
      </rPr>
      <t xml:space="preserve"> </t>
    </r>
  </si>
  <si>
    <t>（2021年度）</t>
  </si>
  <si>
    <t>项目名称</t>
  </si>
  <si>
    <t>策勒县2021年高标准农田建设项目</t>
  </si>
  <si>
    <t>项目负责人及电话</t>
  </si>
  <si>
    <t>王强  09036712954</t>
  </si>
  <si>
    <t>主管部门</t>
  </si>
  <si>
    <t>策勒县农业农村局</t>
  </si>
  <si>
    <t>实施单位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</si>
  <si>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</si>
  <si>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</si>
  <si>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</si>
  <si>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</si>
  <si>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</si>
  <si>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</si>
  <si>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</si>
  <si>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</si>
  <si>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</si>
  <si>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</si>
  <si>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</si>
  <si>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</si>
  <si>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</si>
  <si>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 xml:space="preserve"> 目标1：新建高标准农田1万亩，改建防渗渠道防渗渠道7条，总长9.9km，其中支渠1条，长度0.545km，斗渠6条，长度9.355km；共计配套渠系建筑物 221座，其中：节制分水闸142座，分水闸2座，涵管桥41座，农桥 36座。
 目标2：项目区建成后预计带动增加农民收入213万元以上，改善灌区灌溉条件，提高水资源的利用率，受益脱贫户2202户8016人。</t>
  </si>
  <si>
    <t>截止到2021年12月 已完成新建高标准农田1万亩，改建防渗渠道防渗渠道7条，总长9.9km，其中支渠1条，长度0.545km，斗渠6条，长度9.355km；共计配套渠系建筑物 221座，其中：节制分水闸142座，分水闸2座，涵管桥41座，农桥 36座。带动增加农民收入213万元，改善灌区灌溉条件，提高水资源的利用率，受益脱贫户2202户8016人。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</si>
  <si>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</si>
  <si>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</si>
  <si>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</si>
  <si>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</si>
  <si>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</si>
  <si>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</si>
  <si>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</si>
  <si>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</si>
  <si>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</si>
  <si>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★★★高标准农田建设面积（≥*万亩）</t>
  </si>
  <si>
    <t>新建防渗渠道（≥*千米）</t>
  </si>
  <si>
    <t>新建渠系建筑物（≥*座）</t>
  </si>
  <si>
    <t>质量指标</t>
  </si>
  <si>
    <t>项目验收合格率（*%）</t>
  </si>
  <si>
    <t>时效指标</t>
  </si>
  <si>
    <t>项目开工时间</t>
  </si>
  <si>
    <t>项目完工时间</t>
  </si>
  <si>
    <t>项目完成及时率（*%）</t>
  </si>
  <si>
    <t>成本指标</t>
  </si>
  <si>
    <t>工程施工费（≤*万元）</t>
  </si>
  <si>
    <t>原因：因施工方收款账户冻结 未能支付。改进措施：加快支付进度。</t>
  </si>
  <si>
    <t>独立费（≤*万元）</t>
  </si>
  <si>
    <t>原因：项目验收进度慢，资金未达支付节点。改进措施：加快验收和资金支付进度。</t>
  </si>
  <si>
    <t>预备费用（≤*万元）</t>
  </si>
  <si>
    <t xml:space="preserve">效
益
指
标
</t>
  </si>
  <si>
    <t>经济效益
指标</t>
  </si>
  <si>
    <t>带动增加农民收入（≥*万元）</t>
  </si>
  <si>
    <t>社会效益
指标</t>
  </si>
  <si>
    <t>改善灌区灌溉条件</t>
  </si>
  <si>
    <t>有效改善</t>
  </si>
  <si>
    <t>受益脱贫户户数（≥*户）</t>
  </si>
  <si>
    <t>受益脱贫人口数（≥*人）</t>
  </si>
  <si>
    <t>生态效益
指标</t>
  </si>
  <si>
    <t>提高水资源的利用度</t>
  </si>
  <si>
    <t>有效提高</t>
  </si>
  <si>
    <t>可持续影响指标</t>
  </si>
  <si>
    <t>工程设计使用年限（≥*年）</t>
  </si>
  <si>
    <t xml:space="preserve">满意度指标
</t>
  </si>
  <si>
    <t>服务对象
满意度指标</t>
  </si>
  <si>
    <t>受益脱贫人口满意度（≥*%）</t>
  </si>
  <si>
    <t>受益乡镇、村满意度（≥*%）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</si>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</sst>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;@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19" fillId="9" borderId="10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0"/>
    <xf numFmtId="0" fontId="14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0" borderId="0"/>
    <xf numFmtId="0" fontId="14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/>
    <xf numFmtId="0" fontId="20" fillId="11" borderId="0" applyNumberFormat="0" applyBorder="0" applyAlignment="0" applyProtection="0">
      <alignment vertical="center"/>
    </xf>
    <xf numFmtId="0" fontId="15" fillId="0" borderId="0"/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57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57" applyFont="1" applyFill="1" applyAlignment="1">
      <alignment vertical="center"/>
    </xf>
    <xf numFmtId="0" fontId="3" fillId="0" borderId="0" xfId="57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1" fillId="0" borderId="2" xfId="57" applyFont="1" applyFill="1" applyBorder="1" applyAlignment="1">
      <alignment horizontal="center" vertical="center" wrapText="1"/>
    </xf>
    <xf numFmtId="0" fontId="1" fillId="0" borderId="2" xfId="57" applyNumberFormat="1" applyFont="1" applyFill="1" applyBorder="1" applyAlignment="1">
      <alignment horizontal="center" vertical="center" wrapText="1"/>
    </xf>
    <xf numFmtId="9" fontId="1" fillId="0" borderId="2" xfId="11" applyNumberFormat="1" applyFont="1" applyFill="1" applyBorder="1" applyAlignment="1" applyProtection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77" fontId="1" fillId="0" borderId="2" xfId="57" applyNumberFormat="1" applyFont="1" applyFill="1" applyBorder="1" applyAlignment="1">
      <alignment horizontal="center" vertical="center" wrapText="1"/>
    </xf>
    <xf numFmtId="9" fontId="1" fillId="0" borderId="2" xfId="57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9" fontId="0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2" xfId="0" applyFont="1" applyFill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abSelected="1" view="pageBreakPreview" zoomScaleNormal="100" zoomScaleSheetLayoutView="100" workbookViewId="0">
      <selection activeCell="N10" sqref="N10"/>
    </sheetView>
  </sheetViews>
  <sheetFormatPr defaultColWidth="9" defaultRowHeight="12"/>
  <cols>
    <col min="1" max="1" width="4.625" style="2" customWidth="1"/>
    <col min="2" max="2" width="6.38333333333333" style="2" customWidth="1"/>
    <col min="3" max="3" width="11.2583333333333" style="2" customWidth="1"/>
    <col min="4" max="4" width="20.8833333333333" style="2" customWidth="1"/>
    <col min="5" max="5" width="8.75833333333333" style="2" customWidth="1"/>
    <col min="6" max="6" width="5" style="2" customWidth="1"/>
    <col min="7" max="7" width="10.8833333333333" style="2" customWidth="1"/>
    <col min="8" max="8" width="11.7833333333333" style="2" customWidth="1"/>
    <col min="9" max="9" width="5.75833333333333" style="2" customWidth="1"/>
    <col min="10" max="10" width="7.625" style="2" customWidth="1"/>
    <col min="11" max="11" width="8.375" style="2" customWidth="1"/>
    <col min="12" max="12" width="11.125" style="2"/>
    <col min="13" max="16384" width="9" style="2"/>
  </cols>
  <sheetData>
    <row r="1" s="1" customFormat="1" ht="16.5" customHeight="1" spans="1:4">
      <c r="A1" s="3" t="s">
        <v>0</v>
      </c>
      <c r="B1" s="4"/>
      <c r="C1" s="4"/>
      <c r="D1" s="4"/>
    </row>
    <row r="2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7.75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24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8</v>
      </c>
      <c r="I5" s="8"/>
      <c r="J5" s="8"/>
      <c r="K5" s="8"/>
    </row>
    <row r="6" s="2" customFormat="1" ht="23.25" customHeight="1" spans="1:11">
      <c r="A6" s="8" t="s">
        <v>10</v>
      </c>
      <c r="B6" s="8"/>
      <c r="C6" s="8"/>
      <c r="D6" s="10"/>
      <c r="E6" s="8" t="s">
        <v>11</v>
      </c>
      <c r="F6" s="8"/>
      <c r="G6" s="8" t="s">
        <v>12</v>
      </c>
      <c r="H6" s="8"/>
      <c r="I6" s="8" t="s">
        <v>13</v>
      </c>
      <c r="J6" s="8" t="s">
        <v>14</v>
      </c>
      <c r="K6" s="8" t="s">
        <v>15</v>
      </c>
    </row>
    <row r="7" s="2" customFormat="1" ht="14.1" customHeight="1" spans="1:11">
      <c r="A7" s="8"/>
      <c r="B7" s="8"/>
      <c r="C7" s="8"/>
      <c r="D7" s="10" t="s">
        <v>16</v>
      </c>
      <c r="E7" s="9">
        <v>1260</v>
      </c>
      <c r="F7" s="9"/>
      <c r="G7" s="8">
        <v>320.74</v>
      </c>
      <c r="H7" s="8"/>
      <c r="I7" s="8">
        <v>10</v>
      </c>
      <c r="J7" s="23">
        <f>G7/E7</f>
        <v>0.254555555555556</v>
      </c>
      <c r="K7" s="8">
        <v>2.5</v>
      </c>
    </row>
    <row r="8" s="2" customFormat="1" ht="14.1" customHeight="1" spans="1:11">
      <c r="A8" s="8"/>
      <c r="B8" s="8"/>
      <c r="C8" s="8"/>
      <c r="D8" s="10" t="s">
        <v>17</v>
      </c>
      <c r="E8" s="8">
        <v>1260</v>
      </c>
      <c r="F8" s="8"/>
      <c r="G8" s="8">
        <v>320.74</v>
      </c>
      <c r="H8" s="8"/>
      <c r="I8" s="8" t="s">
        <v>18</v>
      </c>
      <c r="J8" s="8" t="s">
        <v>18</v>
      </c>
      <c r="K8" s="8" t="s">
        <v>18</v>
      </c>
    </row>
    <row r="9" s="2" customFormat="1" ht="14.1" customHeight="1" spans="1:11">
      <c r="A9" s="8"/>
      <c r="B9" s="8"/>
      <c r="C9" s="8"/>
      <c r="D9" s="10" t="s">
        <v>19</v>
      </c>
      <c r="E9" s="9">
        <v>0</v>
      </c>
      <c r="F9" s="9"/>
      <c r="G9" s="8">
        <v>0</v>
      </c>
      <c r="H9" s="8"/>
      <c r="I9" s="8" t="s">
        <v>18</v>
      </c>
      <c r="J9" s="8" t="s">
        <v>18</v>
      </c>
      <c r="K9" s="8" t="s">
        <v>18</v>
      </c>
    </row>
    <row r="10" s="2" customFormat="1" ht="14.1" customHeight="1" spans="1:11">
      <c r="A10" s="11" t="s">
        <v>20</v>
      </c>
      <c r="B10" s="12" t="s">
        <v>21</v>
      </c>
      <c r="C10" s="13"/>
      <c r="D10" s="13"/>
      <c r="E10" s="13"/>
      <c r="F10" s="14"/>
      <c r="G10" s="12" t="s">
        <v>22</v>
      </c>
      <c r="H10" s="13"/>
      <c r="I10" s="13"/>
      <c r="J10" s="13"/>
      <c r="K10" s="14"/>
    </row>
    <row r="11" s="2" customFormat="1" ht="89" customHeight="1" spans="1:11">
      <c r="A11" s="15"/>
      <c r="B11" s="16" t="s">
        <v>23</v>
      </c>
      <c r="C11" s="8"/>
      <c r="D11" s="8"/>
      <c r="E11" s="8"/>
      <c r="F11" s="8"/>
      <c r="G11" s="17" t="s">
        <v>24</v>
      </c>
      <c r="H11" s="18"/>
      <c r="I11" s="18"/>
      <c r="J11" s="18"/>
      <c r="K11" s="18"/>
    </row>
    <row r="12" s="2" customFormat="1" ht="27.95" customHeight="1" spans="1:11">
      <c r="A12" s="19" t="s">
        <v>25</v>
      </c>
      <c r="B12" s="8" t="s">
        <v>26</v>
      </c>
      <c r="C12" s="8" t="s">
        <v>27</v>
      </c>
      <c r="D12" s="8" t="s">
        <v>28</v>
      </c>
      <c r="E12" s="8"/>
      <c r="F12" s="8" t="s">
        <v>13</v>
      </c>
      <c r="G12" s="8" t="s">
        <v>29</v>
      </c>
      <c r="H12" s="8" t="s">
        <v>30</v>
      </c>
      <c r="I12" s="8" t="s">
        <v>15</v>
      </c>
      <c r="J12" s="8" t="s">
        <v>31</v>
      </c>
      <c r="K12" s="8"/>
    </row>
    <row r="13" s="2" customFormat="1" ht="25" customHeight="1" spans="1:11">
      <c r="A13" s="19"/>
      <c r="B13" s="20" t="s">
        <v>32</v>
      </c>
      <c r="C13" s="20" t="s">
        <v>33</v>
      </c>
      <c r="D13" s="18" t="s">
        <v>34</v>
      </c>
      <c r="E13" s="18"/>
      <c r="F13" s="8">
        <v>6</v>
      </c>
      <c r="G13" s="21">
        <v>1</v>
      </c>
      <c r="H13" s="8">
        <v>1</v>
      </c>
      <c r="I13" s="8">
        <v>6</v>
      </c>
      <c r="J13" s="8"/>
      <c r="K13" s="8"/>
    </row>
    <row r="14" s="2" customFormat="1" ht="25" customHeight="1" spans="1:11">
      <c r="A14" s="19"/>
      <c r="B14" s="20"/>
      <c r="C14" s="20"/>
      <c r="D14" s="18" t="s">
        <v>35</v>
      </c>
      <c r="E14" s="18"/>
      <c r="F14" s="8">
        <v>6</v>
      </c>
      <c r="G14" s="21">
        <v>9.9</v>
      </c>
      <c r="H14" s="8">
        <v>9.9</v>
      </c>
      <c r="I14" s="8">
        <v>6</v>
      </c>
      <c r="J14" s="8"/>
      <c r="K14" s="8"/>
    </row>
    <row r="15" s="2" customFormat="1" ht="25" customHeight="1" spans="1:11">
      <c r="A15" s="19"/>
      <c r="B15" s="20"/>
      <c r="C15" s="20"/>
      <c r="D15" s="18" t="s">
        <v>36</v>
      </c>
      <c r="E15" s="18"/>
      <c r="F15" s="8">
        <v>6</v>
      </c>
      <c r="G15" s="21">
        <v>221</v>
      </c>
      <c r="H15" s="8">
        <v>221</v>
      </c>
      <c r="I15" s="8">
        <v>6</v>
      </c>
      <c r="J15" s="8"/>
      <c r="K15" s="8"/>
    </row>
    <row r="16" s="2" customFormat="1" ht="25" customHeight="1" spans="1:11">
      <c r="A16" s="19"/>
      <c r="B16" s="20"/>
      <c r="C16" s="20" t="s">
        <v>37</v>
      </c>
      <c r="D16" s="18" t="s">
        <v>38</v>
      </c>
      <c r="E16" s="18"/>
      <c r="F16" s="8">
        <v>7</v>
      </c>
      <c r="G16" s="22">
        <v>1</v>
      </c>
      <c r="H16" s="23">
        <v>1</v>
      </c>
      <c r="I16" s="8">
        <v>7</v>
      </c>
      <c r="J16" s="8"/>
      <c r="K16" s="8"/>
    </row>
    <row r="17" s="2" customFormat="1" ht="25" customHeight="1" spans="1:11">
      <c r="A17" s="19"/>
      <c r="B17" s="20"/>
      <c r="C17" s="20" t="s">
        <v>39</v>
      </c>
      <c r="D17" s="18" t="s">
        <v>40</v>
      </c>
      <c r="E17" s="18"/>
      <c r="F17" s="8">
        <v>6</v>
      </c>
      <c r="G17" s="24">
        <v>44468</v>
      </c>
      <c r="H17" s="24">
        <v>44468</v>
      </c>
      <c r="I17" s="8">
        <v>6</v>
      </c>
      <c r="J17" s="8"/>
      <c r="K17" s="8"/>
    </row>
    <row r="18" s="2" customFormat="1" ht="25" customHeight="1" spans="1:11">
      <c r="A18" s="19"/>
      <c r="B18" s="20"/>
      <c r="C18" s="20"/>
      <c r="D18" s="18" t="s">
        <v>41</v>
      </c>
      <c r="E18" s="18"/>
      <c r="F18" s="8">
        <v>6</v>
      </c>
      <c r="G18" s="24">
        <v>44518</v>
      </c>
      <c r="H18" s="24">
        <v>44518</v>
      </c>
      <c r="I18" s="8">
        <v>6</v>
      </c>
      <c r="J18" s="8"/>
      <c r="K18" s="8"/>
    </row>
    <row r="19" s="2" customFormat="1" ht="25" customHeight="1" spans="1:11">
      <c r="A19" s="19"/>
      <c r="B19" s="20"/>
      <c r="C19" s="20"/>
      <c r="D19" s="18" t="s">
        <v>42</v>
      </c>
      <c r="E19" s="18"/>
      <c r="F19" s="8">
        <v>7</v>
      </c>
      <c r="G19" s="25">
        <v>1</v>
      </c>
      <c r="H19" s="23">
        <v>1</v>
      </c>
      <c r="I19" s="8">
        <v>7</v>
      </c>
      <c r="J19" s="8"/>
      <c r="K19" s="8"/>
    </row>
    <row r="20" s="2" customFormat="1" ht="25" customHeight="1" spans="1:11">
      <c r="A20" s="19"/>
      <c r="B20" s="20"/>
      <c r="C20" s="20" t="s">
        <v>43</v>
      </c>
      <c r="D20" s="18" t="s">
        <v>44</v>
      </c>
      <c r="E20" s="18"/>
      <c r="F20" s="8">
        <v>1</v>
      </c>
      <c r="G20" s="21">
        <v>1036.11</v>
      </c>
      <c r="H20" s="8">
        <v>313.57</v>
      </c>
      <c r="I20" s="8">
        <v>0.3</v>
      </c>
      <c r="J20" s="8" t="s">
        <v>45</v>
      </c>
      <c r="K20" s="8"/>
    </row>
    <row r="21" s="2" customFormat="1" ht="25" customHeight="1" spans="1:11">
      <c r="A21" s="19"/>
      <c r="B21" s="20"/>
      <c r="C21" s="20"/>
      <c r="D21" s="18" t="s">
        <v>46</v>
      </c>
      <c r="E21" s="18"/>
      <c r="F21" s="8">
        <v>1</v>
      </c>
      <c r="G21" s="21">
        <v>165.46</v>
      </c>
      <c r="H21" s="8">
        <v>7.17</v>
      </c>
      <c r="I21" s="8">
        <v>0</v>
      </c>
      <c r="J21" s="8" t="s">
        <v>47</v>
      </c>
      <c r="K21" s="8"/>
    </row>
    <row r="22" s="2" customFormat="1" ht="25" customHeight="1" spans="1:11">
      <c r="A22" s="19"/>
      <c r="B22" s="20"/>
      <c r="C22" s="20"/>
      <c r="D22" s="18" t="s">
        <v>48</v>
      </c>
      <c r="E22" s="18"/>
      <c r="F22" s="8">
        <v>4</v>
      </c>
      <c r="G22" s="21">
        <v>58.43</v>
      </c>
      <c r="H22" s="8">
        <v>0</v>
      </c>
      <c r="I22" s="8">
        <v>4</v>
      </c>
      <c r="J22" s="8"/>
      <c r="K22" s="8"/>
    </row>
    <row r="23" s="2" customFormat="1" ht="25" customHeight="1" spans="1:11">
      <c r="A23" s="19"/>
      <c r="B23" s="20" t="s">
        <v>49</v>
      </c>
      <c r="C23" s="20" t="s">
        <v>50</v>
      </c>
      <c r="D23" s="18" t="s">
        <v>51</v>
      </c>
      <c r="E23" s="18"/>
      <c r="F23" s="8">
        <v>5</v>
      </c>
      <c r="G23" s="21">
        <v>213</v>
      </c>
      <c r="H23" s="8">
        <v>213</v>
      </c>
      <c r="I23" s="8">
        <v>5</v>
      </c>
      <c r="J23" s="8"/>
      <c r="K23" s="8"/>
    </row>
    <row r="24" s="2" customFormat="1" ht="25" customHeight="1" spans="1:11">
      <c r="A24" s="19"/>
      <c r="B24" s="20"/>
      <c r="C24" s="20" t="s">
        <v>52</v>
      </c>
      <c r="D24" s="18" t="s">
        <v>53</v>
      </c>
      <c r="E24" s="18"/>
      <c r="F24" s="26">
        <v>5</v>
      </c>
      <c r="G24" s="21" t="s">
        <v>54</v>
      </c>
      <c r="H24" s="21" t="s">
        <v>54</v>
      </c>
      <c r="I24" s="26">
        <v>5</v>
      </c>
      <c r="J24" s="8"/>
      <c r="K24" s="8"/>
    </row>
    <row r="25" s="2" customFormat="1" ht="25" customHeight="1" spans="1:11">
      <c r="A25" s="19"/>
      <c r="B25" s="20"/>
      <c r="C25" s="20"/>
      <c r="D25" s="18" t="s">
        <v>55</v>
      </c>
      <c r="E25" s="18"/>
      <c r="F25" s="26">
        <v>5</v>
      </c>
      <c r="G25" s="21">
        <v>2202</v>
      </c>
      <c r="H25" s="21">
        <v>2202</v>
      </c>
      <c r="I25" s="26">
        <v>5</v>
      </c>
      <c r="J25" s="8"/>
      <c r="K25" s="8"/>
    </row>
    <row r="26" s="2" customFormat="1" ht="25" customHeight="1" spans="1:11">
      <c r="A26" s="19"/>
      <c r="B26" s="20"/>
      <c r="C26" s="20"/>
      <c r="D26" s="18" t="s">
        <v>56</v>
      </c>
      <c r="E26" s="18"/>
      <c r="F26" s="27">
        <v>5</v>
      </c>
      <c r="G26" s="21">
        <v>8016</v>
      </c>
      <c r="H26" s="21">
        <v>8016</v>
      </c>
      <c r="I26" s="27">
        <v>5</v>
      </c>
      <c r="J26" s="8"/>
      <c r="K26" s="8"/>
    </row>
    <row r="27" s="2" customFormat="1" ht="25" customHeight="1" spans="1:11">
      <c r="A27" s="19"/>
      <c r="B27" s="20"/>
      <c r="C27" s="20" t="s">
        <v>57</v>
      </c>
      <c r="D27" s="18" t="s">
        <v>58</v>
      </c>
      <c r="E27" s="18"/>
      <c r="F27" s="27">
        <v>5</v>
      </c>
      <c r="G27" s="21" t="s">
        <v>59</v>
      </c>
      <c r="H27" s="21" t="s">
        <v>59</v>
      </c>
      <c r="I27" s="27">
        <v>5</v>
      </c>
      <c r="J27" s="8"/>
      <c r="K27" s="8"/>
    </row>
    <row r="28" s="2" customFormat="1" ht="25" customHeight="1" spans="1:11">
      <c r="A28" s="19"/>
      <c r="B28" s="20"/>
      <c r="C28" s="20" t="s">
        <v>60</v>
      </c>
      <c r="D28" s="18" t="s">
        <v>61</v>
      </c>
      <c r="E28" s="18"/>
      <c r="F28" s="28">
        <v>5</v>
      </c>
      <c r="G28" s="21">
        <v>30</v>
      </c>
      <c r="H28" s="21">
        <v>30</v>
      </c>
      <c r="I28" s="28">
        <v>5</v>
      </c>
      <c r="J28" s="8"/>
      <c r="K28" s="8"/>
    </row>
    <row r="29" s="2" customFormat="1" ht="25" customHeight="1" spans="1:11">
      <c r="A29" s="19"/>
      <c r="B29" s="20" t="s">
        <v>62</v>
      </c>
      <c r="C29" s="20" t="s">
        <v>63</v>
      </c>
      <c r="D29" s="18" t="s">
        <v>64</v>
      </c>
      <c r="E29" s="18"/>
      <c r="F29" s="8">
        <v>5</v>
      </c>
      <c r="G29" s="29">
        <v>0.95</v>
      </c>
      <c r="H29" s="29">
        <v>0.95</v>
      </c>
      <c r="I29" s="8">
        <v>5</v>
      </c>
      <c r="J29" s="8"/>
      <c r="K29" s="8"/>
    </row>
    <row r="30" s="2" customFormat="1" ht="25" customHeight="1" spans="1:11">
      <c r="A30" s="19"/>
      <c r="B30" s="20"/>
      <c r="C30" s="20"/>
      <c r="D30" s="18" t="s">
        <v>65</v>
      </c>
      <c r="E30" s="18"/>
      <c r="F30" s="8">
        <v>5</v>
      </c>
      <c r="G30" s="29">
        <v>0.95</v>
      </c>
      <c r="H30" s="29">
        <v>0.95</v>
      </c>
      <c r="I30" s="8">
        <v>5</v>
      </c>
      <c r="J30" s="8"/>
      <c r="K30" s="8"/>
    </row>
    <row r="31" s="2" customFormat="1" ht="25" customHeight="1" spans="1:11">
      <c r="A31" s="30" t="s">
        <v>66</v>
      </c>
      <c r="B31" s="30"/>
      <c r="C31" s="30"/>
      <c r="D31" s="30"/>
      <c r="E31" s="30"/>
      <c r="F31" s="30">
        <v>100</v>
      </c>
      <c r="G31" s="30"/>
      <c r="H31" s="30"/>
      <c r="I31" s="32">
        <f>SUM(I13:I30)+K7</f>
        <v>90.8</v>
      </c>
      <c r="J31" s="8"/>
      <c r="K31" s="8"/>
    </row>
    <row r="32" spans="7:7">
      <c r="G32" s="31"/>
    </row>
  </sheetData>
  <mergeCells count="72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2"/>
    <mergeCell ref="B23:B28"/>
    <mergeCell ref="B29:B30"/>
    <mergeCell ref="C13:C15"/>
    <mergeCell ref="C17:C19"/>
    <mergeCell ref="C20:C22"/>
    <mergeCell ref="C24:C26"/>
    <mergeCell ref="C29:C30"/>
    <mergeCell ref="A6:C9"/>
  </mergeCells>
  <printOptions horizontalCentered="1"/>
  <pageMargins left="0.354166666666667" right="0.354166666666667" top="0.590277777777778" bottom="0.708333333333333" header="0.314583333333333" footer="0.314583333333333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2022-06-28T03:32:06Z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D9CD39CD8B2E49CBAAD3E993655BD39F</vt:lpwstr>
  </property>
</Properties>
</file>