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<sst xmlns="http://schemas.openxmlformats.org/spreadsheetml/2006/main" count="80" uniqueCount="70">
  <si>
    <t>附1-28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</si>
  <si>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</si>
  <si>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</si>
  <si>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</si>
  <si>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策勒乡托帕艾日克村养殖基地圈舍改造项目</t>
  </si>
  <si>
    <t>项目负责人及电话</t>
  </si>
  <si>
    <t>阿布都克热木·阿布力米提   09036712516</t>
  </si>
  <si>
    <t>主管部门</t>
  </si>
  <si>
    <t>策勒县人民政府</t>
  </si>
  <si>
    <t>实施单位</t>
  </si>
  <si>
    <t>策勒县策勒乡人民政府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</si>
  <si>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</si>
  <si>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</si>
  <si>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</si>
  <si>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</si>
  <si>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</si>
  <si>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</si>
  <si>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</si>
  <si>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未支付1081.73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</si>
  <si>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</si>
  <si>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</si>
  <si>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</si>
  <si>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</si>
  <si>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</si>
  <si>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</si>
  <si>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目标1.改建羊舍22栋，总建筑面积为32641.62平米。其中（A型羊舍17栋；每栋面积1498.78平米；B型羊舍4栋；每栋面积1457.68平米；C型羊舍1栋；每栋面积1331.64平米）。
目标2.改建饲料库房2栋，总建筑面积为2997.56平米（每栋面积1498.78平米）。
目标3.购置22栋羊舍养殖设备。
目标4.项目建成后，企业按政府实际投资额的8%缴纳综合收益，羊场将实现稳定就业40户、120人，人均工资2500元。</t>
  </si>
  <si>
    <t>截止2021年12月，已完成改建羊舍22栋，总建筑面积为32641.62平米。其中（A型羊舍17栋；每栋面积1498.78平米；B型羊舍4栋；每栋面积1457.68平米；C型羊舍1栋；每栋面积1331.64平米）。改建饲料库房2栋，总建筑面积为2997.58平米（每栋面积1498.78平米）。购置22栋羊舍养殖设备。
项目建成后，企业按政府实际投资额的8%缴纳综合收益，羊场将实现稳定就业40户、120人，人均工资2500元。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</si>
  <si>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</si>
  <si>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</si>
  <si>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</si>
  <si>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</si>
  <si>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</si>
  <si>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</si>
  <si>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</si>
  <si>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</si>
  <si>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</si>
  <si>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改建羊舍数量（*栋）</t>
  </si>
  <si>
    <t>A型羊舍改建面积（*平方米）</t>
  </si>
  <si>
    <t>B型羊舍改建面积（*平方米）</t>
  </si>
  <si>
    <t>C型羊舍改建面积（*平方米）</t>
  </si>
  <si>
    <t>改进饲料库房数量（*栋）</t>
  </si>
  <si>
    <t>饲料库房改建面积（*平方米）</t>
  </si>
  <si>
    <t>购置羊舍设备数量(*座）</t>
  </si>
  <si>
    <t>质量指标</t>
  </si>
  <si>
    <t>项目验收合格率（*%）</t>
  </si>
  <si>
    <t>时效指标</t>
  </si>
  <si>
    <t>项目开工时间</t>
  </si>
  <si>
    <t>原因：招标进度慢。改进措施：今后严格按照实施方案实施，加强预算的精准性。</t>
  </si>
  <si>
    <t>项目完成时间</t>
  </si>
  <si>
    <t>项目完成及时率（*%）</t>
  </si>
  <si>
    <t>成本指标</t>
  </si>
  <si>
    <t>工程费用（≤*万元）</t>
  </si>
  <si>
    <t>原因：预算不精准。改进措施：今后加强预算精准性。</t>
  </si>
  <si>
    <t>设备购置费用（≤*万元）</t>
  </si>
  <si>
    <t>其他费用（≤*万元）</t>
  </si>
  <si>
    <t>预备费用（≤*万元）</t>
  </si>
  <si>
    <t xml:space="preserve">效
益
指
标
</t>
  </si>
  <si>
    <t>经济效益指标</t>
  </si>
  <si>
    <t>投资综合收益率（*%）</t>
  </si>
  <si>
    <t>带动增加脱贫户全年总收入（≥*万元）</t>
  </si>
  <si>
    <t>社会效益指标</t>
  </si>
  <si>
    <t>受益脱贫户数（*户）</t>
  </si>
  <si>
    <t>受益脱贫人口数（*人）</t>
  </si>
  <si>
    <t>可持续影响指标</t>
  </si>
  <si>
    <t>羊舍使用年限（≥*年）</t>
  </si>
  <si>
    <t xml:space="preserve">满意度指标
</t>
  </si>
  <si>
    <t>服务对象满意度指标</t>
  </si>
  <si>
    <t>受益村满意度（≥*%）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</si>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</sst>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.0%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4" fillId="2" borderId="11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0" borderId="0"/>
    <xf numFmtId="0" fontId="20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0" borderId="0"/>
    <xf numFmtId="0" fontId="22" fillId="15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8" fontId="0" fillId="0" borderId="0" xfId="11" applyNumberFormat="1" applyFont="1">
      <alignment vertical="center"/>
    </xf>
    <xf numFmtId="176" fontId="8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64D0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view="pageBreakPreview" zoomScaleNormal="100" zoomScaleSheetLayoutView="100" workbookViewId="0">
      <selection activeCell="O9" sqref="O9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1.8916666666667" customWidth="1"/>
    <col min="9" max="9" width="10.3333333333333" customWidth="1"/>
    <col min="10" max="10" width="15.625" customWidth="1"/>
    <col min="11" max="11" width="19.125" customWidth="1"/>
    <col min="12" max="12" width="12.8916666666667" hidden="1" customWidth="1"/>
    <col min="13" max="13" width="12.8916666666667"/>
    <col min="15" max="15" width="12.8916666666667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2700</v>
      </c>
      <c r="F7" s="9"/>
      <c r="G7" s="8">
        <v>1618.27</v>
      </c>
      <c r="H7" s="8"/>
      <c r="I7" s="8">
        <v>10</v>
      </c>
      <c r="J7" s="34">
        <f>G7/E7</f>
        <v>0.599359259259259</v>
      </c>
      <c r="K7" s="35">
        <f>I7*J7</f>
        <v>5.99359259259259</v>
      </c>
      <c r="L7" s="2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2700</v>
      </c>
      <c r="F8" s="8"/>
      <c r="G8" s="8">
        <v>1618.27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163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</row>
    <row r="13" s="2" customFormat="1" ht="25" customHeight="1" spans="1:11">
      <c r="A13" s="18"/>
      <c r="B13" s="19" t="s">
        <v>34</v>
      </c>
      <c r="C13" s="19" t="s">
        <v>35</v>
      </c>
      <c r="D13" s="17" t="s">
        <v>36</v>
      </c>
      <c r="E13" s="17"/>
      <c r="F13" s="8">
        <v>3</v>
      </c>
      <c r="G13" s="20">
        <v>22</v>
      </c>
      <c r="H13" s="8">
        <v>22</v>
      </c>
      <c r="I13" s="8">
        <v>3</v>
      </c>
      <c r="J13" s="8"/>
      <c r="K13" s="8"/>
    </row>
    <row r="14" s="2" customFormat="1" ht="25" customHeight="1" spans="1:11">
      <c r="A14" s="18"/>
      <c r="B14" s="19"/>
      <c r="C14" s="19"/>
      <c r="D14" s="17" t="s">
        <v>37</v>
      </c>
      <c r="E14" s="17"/>
      <c r="F14" s="8">
        <v>3</v>
      </c>
      <c r="G14" s="20">
        <v>25479.26</v>
      </c>
      <c r="H14" s="8">
        <v>25479.26</v>
      </c>
      <c r="I14" s="8">
        <v>3</v>
      </c>
      <c r="J14" s="8"/>
      <c r="K14" s="8"/>
    </row>
    <row r="15" s="2" customFormat="1" ht="25" customHeight="1" spans="1:11">
      <c r="A15" s="18"/>
      <c r="B15" s="19"/>
      <c r="C15" s="19"/>
      <c r="D15" s="17" t="s">
        <v>38</v>
      </c>
      <c r="E15" s="17"/>
      <c r="F15" s="8">
        <v>3</v>
      </c>
      <c r="G15" s="20">
        <v>5830.72</v>
      </c>
      <c r="H15" s="8">
        <v>5830.72</v>
      </c>
      <c r="I15" s="8">
        <v>3</v>
      </c>
      <c r="J15" s="8"/>
      <c r="K15" s="8"/>
    </row>
    <row r="16" s="2" customFormat="1" ht="25" customHeight="1" spans="1:11">
      <c r="A16" s="18"/>
      <c r="B16" s="19"/>
      <c r="C16" s="19"/>
      <c r="D16" s="17" t="s">
        <v>39</v>
      </c>
      <c r="E16" s="17"/>
      <c r="F16" s="8">
        <v>3</v>
      </c>
      <c r="G16" s="20">
        <v>1331.64</v>
      </c>
      <c r="H16" s="8">
        <v>1331.64</v>
      </c>
      <c r="I16" s="8">
        <v>3</v>
      </c>
      <c r="J16" s="8"/>
      <c r="K16" s="8"/>
    </row>
    <row r="17" s="2" customFormat="1" ht="25" customHeight="1" spans="1:11">
      <c r="A17" s="18"/>
      <c r="B17" s="19"/>
      <c r="C17" s="19"/>
      <c r="D17" s="17" t="s">
        <v>40</v>
      </c>
      <c r="E17" s="17"/>
      <c r="F17" s="8">
        <v>3</v>
      </c>
      <c r="G17" s="20">
        <v>2</v>
      </c>
      <c r="H17" s="8">
        <v>2</v>
      </c>
      <c r="I17" s="8">
        <v>3</v>
      </c>
      <c r="J17" s="8"/>
      <c r="K17" s="8"/>
    </row>
    <row r="18" s="2" customFormat="1" ht="25" customHeight="1" spans="1:11">
      <c r="A18" s="18"/>
      <c r="B18" s="19"/>
      <c r="C18" s="19"/>
      <c r="D18" s="17" t="s">
        <v>41</v>
      </c>
      <c r="E18" s="17"/>
      <c r="F18" s="8">
        <v>3</v>
      </c>
      <c r="G18" s="20">
        <v>2997.56</v>
      </c>
      <c r="H18" s="21">
        <v>2997.58</v>
      </c>
      <c r="I18" s="8">
        <v>3</v>
      </c>
      <c r="J18" s="8"/>
      <c r="K18" s="8"/>
    </row>
    <row r="19" s="2" customFormat="1" ht="25" customHeight="1" spans="1:11">
      <c r="A19" s="18"/>
      <c r="B19" s="19"/>
      <c r="C19" s="19"/>
      <c r="D19" s="17" t="s">
        <v>42</v>
      </c>
      <c r="E19" s="17"/>
      <c r="F19" s="8">
        <v>3</v>
      </c>
      <c r="G19" s="20">
        <v>22</v>
      </c>
      <c r="H19" s="8">
        <v>22</v>
      </c>
      <c r="I19" s="8">
        <v>3</v>
      </c>
      <c r="J19" s="8"/>
      <c r="K19" s="8"/>
    </row>
    <row r="20" s="2" customFormat="1" ht="25" customHeight="1" spans="1:11">
      <c r="A20" s="18"/>
      <c r="B20" s="19"/>
      <c r="C20" s="19" t="s">
        <v>43</v>
      </c>
      <c r="D20" s="17" t="s">
        <v>44</v>
      </c>
      <c r="E20" s="17"/>
      <c r="F20" s="8">
        <v>3</v>
      </c>
      <c r="G20" s="22">
        <v>1</v>
      </c>
      <c r="H20" s="22">
        <v>1</v>
      </c>
      <c r="I20" s="8">
        <v>3</v>
      </c>
      <c r="J20" s="8"/>
      <c r="K20" s="8"/>
    </row>
    <row r="21" s="2" customFormat="1" ht="36" customHeight="1" spans="1:11">
      <c r="A21" s="18"/>
      <c r="B21" s="19"/>
      <c r="C21" s="19" t="s">
        <v>45</v>
      </c>
      <c r="D21" s="17" t="s">
        <v>46</v>
      </c>
      <c r="E21" s="17"/>
      <c r="F21" s="8">
        <v>3</v>
      </c>
      <c r="G21" s="23">
        <v>44348</v>
      </c>
      <c r="H21" s="24">
        <v>44409</v>
      </c>
      <c r="I21" s="8">
        <v>2.4</v>
      </c>
      <c r="J21" s="8" t="s">
        <v>47</v>
      </c>
      <c r="K21" s="8"/>
    </row>
    <row r="22" s="2" customFormat="1" ht="36" customHeight="1" spans="1:11">
      <c r="A22" s="18"/>
      <c r="B22" s="19"/>
      <c r="C22" s="19"/>
      <c r="D22" s="17" t="s">
        <v>48</v>
      </c>
      <c r="E22" s="17"/>
      <c r="F22" s="8">
        <v>3</v>
      </c>
      <c r="G22" s="25">
        <v>44440</v>
      </c>
      <c r="H22" s="24">
        <v>44501</v>
      </c>
      <c r="I22" s="8">
        <v>2.4</v>
      </c>
      <c r="J22" s="8" t="s">
        <v>47</v>
      </c>
      <c r="K22" s="8"/>
    </row>
    <row r="23" s="2" customFormat="1" ht="36" customHeight="1" spans="1:11">
      <c r="A23" s="18"/>
      <c r="B23" s="19"/>
      <c r="C23" s="19"/>
      <c r="D23" s="17" t="s">
        <v>49</v>
      </c>
      <c r="E23" s="17"/>
      <c r="F23" s="8">
        <v>4</v>
      </c>
      <c r="G23" s="22">
        <v>1</v>
      </c>
      <c r="H23" s="26">
        <v>0.8</v>
      </c>
      <c r="I23" s="8">
        <v>3.2</v>
      </c>
      <c r="J23" s="8" t="s">
        <v>47</v>
      </c>
      <c r="K23" s="8"/>
    </row>
    <row r="24" s="2" customFormat="1" ht="36" customHeight="1" spans="1:12">
      <c r="A24" s="18"/>
      <c r="B24" s="19"/>
      <c r="C24" s="19" t="s">
        <v>50</v>
      </c>
      <c r="D24" s="17" t="s">
        <v>51</v>
      </c>
      <c r="E24" s="17"/>
      <c r="F24" s="8">
        <v>4</v>
      </c>
      <c r="G24" s="27">
        <v>2163.07</v>
      </c>
      <c r="H24" s="28">
        <v>1254.24</v>
      </c>
      <c r="I24" s="8">
        <v>2</v>
      </c>
      <c r="J24" s="8" t="s">
        <v>52</v>
      </c>
      <c r="K24" s="8"/>
      <c r="L24" s="36"/>
    </row>
    <row r="25" s="2" customFormat="1" ht="36" customHeight="1" spans="1:12">
      <c r="A25" s="18"/>
      <c r="B25" s="19"/>
      <c r="C25" s="19"/>
      <c r="D25" s="17" t="s">
        <v>53</v>
      </c>
      <c r="E25" s="17"/>
      <c r="F25" s="8">
        <v>4</v>
      </c>
      <c r="G25" s="27">
        <v>285.96</v>
      </c>
      <c r="H25" s="27">
        <v>285.96</v>
      </c>
      <c r="I25" s="8">
        <v>4</v>
      </c>
      <c r="J25" s="8"/>
      <c r="K25" s="8"/>
      <c r="L25" s="36"/>
    </row>
    <row r="26" s="2" customFormat="1" ht="36" customHeight="1" spans="1:12">
      <c r="A26" s="18"/>
      <c r="B26" s="19"/>
      <c r="C26" s="19"/>
      <c r="D26" s="17" t="s">
        <v>54</v>
      </c>
      <c r="E26" s="17"/>
      <c r="F26" s="8">
        <v>4</v>
      </c>
      <c r="G26" s="20">
        <v>163.75</v>
      </c>
      <c r="H26" s="8">
        <v>78.07</v>
      </c>
      <c r="I26" s="8">
        <v>2</v>
      </c>
      <c r="J26" s="8" t="s">
        <v>52</v>
      </c>
      <c r="K26" s="8"/>
      <c r="L26" s="36"/>
    </row>
    <row r="27" s="2" customFormat="1" ht="25" customHeight="1" spans="1:12">
      <c r="A27" s="18"/>
      <c r="B27" s="19"/>
      <c r="C27" s="19"/>
      <c r="D27" s="17" t="s">
        <v>55</v>
      </c>
      <c r="E27" s="17"/>
      <c r="F27" s="8">
        <v>4</v>
      </c>
      <c r="G27" s="20">
        <v>87.22</v>
      </c>
      <c r="H27" s="8">
        <v>0</v>
      </c>
      <c r="I27" s="8">
        <v>4</v>
      </c>
      <c r="J27" s="8"/>
      <c r="K27" s="8"/>
      <c r="L27" s="36"/>
    </row>
    <row r="28" s="2" customFormat="1" ht="25" customHeight="1" spans="1:11">
      <c r="A28" s="18"/>
      <c r="B28" s="19" t="s">
        <v>56</v>
      </c>
      <c r="C28" s="29" t="s">
        <v>57</v>
      </c>
      <c r="D28" s="17" t="s">
        <v>58</v>
      </c>
      <c r="E28" s="17"/>
      <c r="F28" s="8">
        <v>6</v>
      </c>
      <c r="G28" s="22">
        <v>0.08</v>
      </c>
      <c r="H28" s="22">
        <v>0.08</v>
      </c>
      <c r="I28" s="8">
        <v>6</v>
      </c>
      <c r="J28" s="8"/>
      <c r="K28" s="8"/>
    </row>
    <row r="29" s="2" customFormat="1" ht="25" customHeight="1" spans="1:11">
      <c r="A29" s="18"/>
      <c r="B29" s="19"/>
      <c r="C29" s="30"/>
      <c r="D29" s="17" t="s">
        <v>59</v>
      </c>
      <c r="E29" s="17"/>
      <c r="F29" s="8">
        <v>6</v>
      </c>
      <c r="G29" s="20">
        <v>120</v>
      </c>
      <c r="H29" s="20">
        <v>120</v>
      </c>
      <c r="I29" s="8">
        <v>6</v>
      </c>
      <c r="J29" s="8"/>
      <c r="K29" s="8"/>
    </row>
    <row r="30" s="2" customFormat="1" ht="25" customHeight="1" spans="1:11">
      <c r="A30" s="18"/>
      <c r="B30" s="19"/>
      <c r="C30" s="29" t="s">
        <v>60</v>
      </c>
      <c r="D30" s="17" t="s">
        <v>61</v>
      </c>
      <c r="E30" s="17"/>
      <c r="F30" s="8">
        <v>6</v>
      </c>
      <c r="G30" s="20">
        <v>40</v>
      </c>
      <c r="H30" s="20">
        <v>40</v>
      </c>
      <c r="I30" s="8">
        <v>6</v>
      </c>
      <c r="J30" s="8"/>
      <c r="K30" s="8"/>
    </row>
    <row r="31" s="2" customFormat="1" ht="25" customHeight="1" spans="1:11">
      <c r="A31" s="18"/>
      <c r="B31" s="19"/>
      <c r="C31" s="30"/>
      <c r="D31" s="17" t="s">
        <v>62</v>
      </c>
      <c r="E31" s="17"/>
      <c r="F31" s="31">
        <v>6</v>
      </c>
      <c r="G31" s="20">
        <v>120</v>
      </c>
      <c r="H31" s="20">
        <v>120</v>
      </c>
      <c r="I31" s="31">
        <v>6</v>
      </c>
      <c r="J31" s="8"/>
      <c r="K31" s="8"/>
    </row>
    <row r="32" s="2" customFormat="1" ht="25" customHeight="1" spans="1:11">
      <c r="A32" s="18"/>
      <c r="B32" s="19"/>
      <c r="C32" s="19" t="s">
        <v>63</v>
      </c>
      <c r="D32" s="17" t="s">
        <v>64</v>
      </c>
      <c r="E32" s="17"/>
      <c r="F32" s="8">
        <v>6</v>
      </c>
      <c r="G32" s="27">
        <v>1</v>
      </c>
      <c r="H32" s="27">
        <v>1</v>
      </c>
      <c r="I32" s="8">
        <v>6</v>
      </c>
      <c r="J32" s="8"/>
      <c r="K32" s="8"/>
    </row>
    <row r="33" s="2" customFormat="1" ht="25" customHeight="1" spans="1:11">
      <c r="A33" s="18"/>
      <c r="B33" s="19" t="s">
        <v>65</v>
      </c>
      <c r="C33" s="19" t="s">
        <v>66</v>
      </c>
      <c r="D33" s="17" t="s">
        <v>67</v>
      </c>
      <c r="E33" s="17"/>
      <c r="F33" s="8">
        <v>5</v>
      </c>
      <c r="G33" s="22">
        <v>0.98</v>
      </c>
      <c r="H33" s="22">
        <v>0.98</v>
      </c>
      <c r="I33" s="8">
        <v>5</v>
      </c>
      <c r="J33" s="8"/>
      <c r="K33" s="8"/>
    </row>
    <row r="34" s="2" customFormat="1" ht="25" customHeight="1" spans="1:11">
      <c r="A34" s="18"/>
      <c r="B34" s="19"/>
      <c r="C34" s="19"/>
      <c r="D34" s="17" t="s">
        <v>68</v>
      </c>
      <c r="E34" s="17"/>
      <c r="F34" s="8">
        <v>5</v>
      </c>
      <c r="G34" s="22">
        <v>0.98</v>
      </c>
      <c r="H34" s="22">
        <v>0.98</v>
      </c>
      <c r="I34" s="8">
        <v>5</v>
      </c>
      <c r="J34" s="8"/>
      <c r="K34" s="8"/>
    </row>
    <row r="35" s="2" customFormat="1" ht="19" customHeight="1" spans="1:11">
      <c r="A35" s="32" t="s">
        <v>69</v>
      </c>
      <c r="B35" s="32"/>
      <c r="C35" s="32"/>
      <c r="D35" s="32"/>
      <c r="E35" s="32"/>
      <c r="F35" s="32">
        <v>100</v>
      </c>
      <c r="G35" s="32"/>
      <c r="H35" s="32"/>
      <c r="I35" s="37">
        <f>SUM(I13:I34,K7)</f>
        <v>89.9935925925926</v>
      </c>
      <c r="J35" s="8"/>
      <c r="K35" s="8"/>
    </row>
    <row r="37" customFormat="1" spans="7:7">
      <c r="G37" s="33"/>
    </row>
  </sheetData>
  <mergeCells count="81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E35"/>
    <mergeCell ref="G35:H35"/>
    <mergeCell ref="J35:K35"/>
    <mergeCell ref="A10:A11"/>
    <mergeCell ref="A12:A34"/>
    <mergeCell ref="B13:B27"/>
    <mergeCell ref="B28:B32"/>
    <mergeCell ref="B33:B34"/>
    <mergeCell ref="C13:C19"/>
    <mergeCell ref="C21:C23"/>
    <mergeCell ref="C24:C27"/>
    <mergeCell ref="C28:C29"/>
    <mergeCell ref="C30:C31"/>
    <mergeCell ref="C33:C34"/>
    <mergeCell ref="A6:C9"/>
  </mergeCells>
  <printOptions horizontalCentered="1"/>
  <pageMargins left="0.357638888888889" right="0.357638888888889" top="0.60625" bottom="0.60625" header="0.5" footer="0.5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BFE33CDDDE8247389AA6D875799107DD</vt:lpwstr>
  </property>
</Properties>
</file>