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<sst xmlns="http://schemas.openxmlformats.org/spreadsheetml/2006/main" count="71" uniqueCount="63">
  <si>
    <t>附1-10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</si>
  <si>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</si>
  <si>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</si>
  <si>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</si>
  <si>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策勒县策勒乡防渗渠建设项目</t>
  </si>
  <si>
    <t>项目负责人及电话</t>
  </si>
  <si>
    <t>阿布都克热木·阿布力米提09036712516</t>
  </si>
  <si>
    <t>主管部门</t>
  </si>
  <si>
    <t>策勒县水利局</t>
  </si>
  <si>
    <t>实施单位</t>
  </si>
  <si>
    <t>策勒县策勒乡人民政府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</si>
  <si>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</si>
  <si>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</si>
  <si>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</si>
  <si>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</si>
  <si>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</si>
  <si>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</si>
  <si>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</si>
  <si>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实际完成934.08结余9.22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</si>
  <si>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</si>
  <si>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</si>
  <si>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t>未付26.99（质保金）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</si>
  <si>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</si>
  <si>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</si>
  <si>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</si>
  <si>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</si>
  <si>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目标1：渠道防渗改造17.54km，新建渠系配套建筑物234座，其中水闸142座，农桥92座。
目标2：通过项目的实施，改善项目区的水利设施，解决1.52万亩农田的干旱缺水问题，提高水资源的利用率，项目受益脱贫户1052户，受益脱贫人口数4199人。</t>
  </si>
  <si>
    <t>截止2021年12月，项目已完成渠道防渗改造17.54km，新建渠系配套建筑物234座，其中水闸142座，农桥92座。
通过项目的实施，改善项目区的水利设施，解决1.52万亩农田的干旱缺水问题，提高水资源的利用率，项目受益脱贫户1052户，受益脱贫人口数4199人。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</si>
  <si>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</si>
  <si>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</si>
  <si>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</si>
  <si>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</si>
  <si>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</si>
  <si>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</si>
  <si>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</si>
  <si>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</si>
  <si>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</si>
  <si>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渠道防渗改造长度（≥*km）</t>
  </si>
  <si>
    <t>新建渠系配套建筑物数量（*座）</t>
  </si>
  <si>
    <t>质量指标</t>
  </si>
  <si>
    <t>项目验收合格率（*%）</t>
  </si>
  <si>
    <t>时效指标</t>
  </si>
  <si>
    <t>项目开工时间</t>
  </si>
  <si>
    <t>项目完成时间</t>
  </si>
  <si>
    <t>原因：由于泄洪原因导致工程延期。改进措施：今后加强预算精准性。</t>
  </si>
  <si>
    <t>项目完成及时率（*%）</t>
  </si>
  <si>
    <t>成本指标</t>
  </si>
  <si>
    <t>建筑工程投资（≤*万元）</t>
  </si>
  <si>
    <t>金属结构设备及安装工程（≤*万元）</t>
  </si>
  <si>
    <t>独立费用（≤*万元）</t>
  </si>
  <si>
    <t>原因：预算不精准。改进措施：今后加强预算精准性。</t>
  </si>
  <si>
    <t>预备费（≤*万元）</t>
  </si>
  <si>
    <t xml:space="preserve">效
益
指
标
</t>
  </si>
  <si>
    <t>社会效益指标</t>
  </si>
  <si>
    <t>改善灌溉面积（≥**万亩）</t>
  </si>
  <si>
    <t>受益脱贫人口数（*人）</t>
  </si>
  <si>
    <t>受益脱贫户户数（*户）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</si>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</sst>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28" borderId="16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0" borderId="0"/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/>
    <xf numFmtId="0" fontId="13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" fillId="0" borderId="0"/>
    <xf numFmtId="0" fontId="14" fillId="2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6" fillId="0" borderId="8" xfId="57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view="pageBreakPreview" zoomScaleNormal="100" zoomScaleSheetLayoutView="100" workbookViewId="0">
      <selection activeCell="L8" sqref="L8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0.7833333333333" customWidth="1"/>
    <col min="9" max="9" width="5.75833333333333" customWidth="1"/>
    <col min="10" max="10" width="7.625" customWidth="1"/>
    <col min="11" max="11" width="10.1833333333333" customWidth="1"/>
    <col min="12" max="12" width="12.8916666666667"/>
    <col min="13" max="13" width="9" hidden="1" customWidth="1"/>
    <col min="14" max="15" width="12.8916666666667" hidden="1" customWidth="1"/>
    <col min="16" max="17" width="9" hidden="1" customWidth="1"/>
  </cols>
  <sheetData>
    <row r="1" s="1" customFormat="1" ht="16.5" customHeight="1" spans="1:4">
      <c r="A1" s="4" t="s">
        <v>0</v>
      </c>
      <c r="B1" s="5"/>
      <c r="C1" s="5"/>
      <c r="D1" s="5"/>
    </row>
    <row r="2" customFormat="1" ht="28.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customFormat="1" ht="21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30" customHeight="1" spans="1:11">
      <c r="A4" s="9" t="s">
        <v>3</v>
      </c>
      <c r="B4" s="9"/>
      <c r="C4" s="9"/>
      <c r="D4" s="9" t="s">
        <v>4</v>
      </c>
      <c r="E4" s="9"/>
      <c r="F4" s="9"/>
      <c r="G4" s="9" t="s">
        <v>5</v>
      </c>
      <c r="H4" s="9" t="s">
        <v>6</v>
      </c>
      <c r="I4" s="9"/>
      <c r="J4" s="9"/>
      <c r="K4" s="9"/>
    </row>
    <row r="5" s="2" customFormat="1" ht="30" customHeight="1" spans="1:11">
      <c r="A5" s="9" t="s">
        <v>7</v>
      </c>
      <c r="B5" s="9"/>
      <c r="C5" s="9"/>
      <c r="D5" s="10" t="s">
        <v>8</v>
      </c>
      <c r="E5" s="9"/>
      <c r="F5" s="9"/>
      <c r="G5" s="9" t="s">
        <v>9</v>
      </c>
      <c r="H5" s="9" t="s">
        <v>10</v>
      </c>
      <c r="I5" s="9"/>
      <c r="J5" s="9"/>
      <c r="K5" s="9"/>
    </row>
    <row r="6" s="2" customFormat="1" ht="27" customHeight="1" spans="1:11">
      <c r="A6" s="9" t="s">
        <v>11</v>
      </c>
      <c r="B6" s="9"/>
      <c r="C6" s="9"/>
      <c r="D6" s="11"/>
      <c r="E6" s="9" t="s">
        <v>12</v>
      </c>
      <c r="F6" s="9"/>
      <c r="G6" s="9" t="s">
        <v>13</v>
      </c>
      <c r="H6" s="9"/>
      <c r="I6" s="9" t="s">
        <v>14</v>
      </c>
      <c r="J6" s="9" t="s">
        <v>15</v>
      </c>
      <c r="K6" s="9" t="s">
        <v>16</v>
      </c>
    </row>
    <row r="7" s="2" customFormat="1" ht="27" customHeight="1" spans="1:15">
      <c r="A7" s="9"/>
      <c r="B7" s="9"/>
      <c r="C7" s="9"/>
      <c r="D7" s="11" t="s">
        <v>17</v>
      </c>
      <c r="E7" s="12">
        <v>943.3</v>
      </c>
      <c r="F7" s="12"/>
      <c r="G7" s="9">
        <v>907.09</v>
      </c>
      <c r="H7" s="9"/>
      <c r="I7" s="9">
        <v>10</v>
      </c>
      <c r="J7" s="37">
        <f>G7/E7</f>
        <v>0.961613484575427</v>
      </c>
      <c r="K7" s="13">
        <f>I7*J7</f>
        <v>9.61613484575427</v>
      </c>
      <c r="N7" s="2">
        <f>E7-G7</f>
        <v>36.2099999999999</v>
      </c>
      <c r="O7" s="2" t="s">
        <v>18</v>
      </c>
    </row>
    <row r="8" s="2" customFormat="1" ht="27" customHeight="1" spans="1:15">
      <c r="A8" s="9"/>
      <c r="B8" s="9"/>
      <c r="C8" s="9"/>
      <c r="D8" s="11" t="s">
        <v>19</v>
      </c>
      <c r="E8" s="13">
        <v>943.3</v>
      </c>
      <c r="F8" s="13"/>
      <c r="G8" s="9">
        <v>907.09</v>
      </c>
      <c r="H8" s="9"/>
      <c r="I8" s="9" t="s">
        <v>20</v>
      </c>
      <c r="J8" s="9" t="s">
        <v>20</v>
      </c>
      <c r="K8" s="9" t="s">
        <v>20</v>
      </c>
      <c r="O8" s="2" t="s">
        <v>21</v>
      </c>
    </row>
    <row r="9" s="2" customFormat="1" ht="27" customHeight="1" spans="1:11">
      <c r="A9" s="9"/>
      <c r="B9" s="9"/>
      <c r="C9" s="9"/>
      <c r="D9" s="11" t="s">
        <v>22</v>
      </c>
      <c r="E9" s="14">
        <v>0</v>
      </c>
      <c r="F9" s="14"/>
      <c r="G9" s="9">
        <v>0</v>
      </c>
      <c r="H9" s="9"/>
      <c r="I9" s="9" t="s">
        <v>20</v>
      </c>
      <c r="J9" s="9" t="s">
        <v>20</v>
      </c>
      <c r="K9" s="9" t="s">
        <v>20</v>
      </c>
    </row>
    <row r="10" s="2" customFormat="1" ht="27" customHeight="1" spans="1:11">
      <c r="A10" s="15" t="s">
        <v>23</v>
      </c>
      <c r="B10" s="16" t="s">
        <v>24</v>
      </c>
      <c r="C10" s="17"/>
      <c r="D10" s="17"/>
      <c r="E10" s="17"/>
      <c r="F10" s="18"/>
      <c r="G10" s="16" t="s">
        <v>25</v>
      </c>
      <c r="H10" s="17"/>
      <c r="I10" s="17"/>
      <c r="J10" s="17"/>
      <c r="K10" s="18"/>
    </row>
    <row r="11" s="2" customFormat="1" ht="86" customHeight="1" spans="1:11">
      <c r="A11" s="19"/>
      <c r="B11" s="20" t="s">
        <v>26</v>
      </c>
      <c r="C11" s="21"/>
      <c r="D11" s="21"/>
      <c r="E11" s="21"/>
      <c r="F11" s="21"/>
      <c r="G11" s="20" t="s">
        <v>27</v>
      </c>
      <c r="H11" s="21"/>
      <c r="I11" s="21"/>
      <c r="J11" s="21"/>
      <c r="K11" s="21"/>
    </row>
    <row r="12" s="2" customFormat="1" ht="27.95" customHeight="1" spans="1:11">
      <c r="A12" s="22" t="s">
        <v>28</v>
      </c>
      <c r="B12" s="9" t="s">
        <v>29</v>
      </c>
      <c r="C12" s="9" t="s">
        <v>30</v>
      </c>
      <c r="D12" s="9" t="s">
        <v>31</v>
      </c>
      <c r="E12" s="9"/>
      <c r="F12" s="9" t="s">
        <v>14</v>
      </c>
      <c r="G12" s="9" t="s">
        <v>32</v>
      </c>
      <c r="H12" s="9" t="s">
        <v>33</v>
      </c>
      <c r="I12" s="9" t="s">
        <v>16</v>
      </c>
      <c r="J12" s="9" t="s">
        <v>34</v>
      </c>
      <c r="K12" s="9"/>
    </row>
    <row r="13" s="2" customFormat="1" ht="25" customHeight="1" spans="1:11">
      <c r="A13" s="22"/>
      <c r="B13" s="23" t="s">
        <v>35</v>
      </c>
      <c r="C13" s="23" t="s">
        <v>36</v>
      </c>
      <c r="D13" s="21" t="s">
        <v>37</v>
      </c>
      <c r="E13" s="21"/>
      <c r="F13" s="9">
        <v>5</v>
      </c>
      <c r="G13" s="24">
        <v>17.54</v>
      </c>
      <c r="H13" s="24">
        <v>17.54</v>
      </c>
      <c r="I13" s="9">
        <v>5</v>
      </c>
      <c r="J13" s="9"/>
      <c r="K13" s="9"/>
    </row>
    <row r="14" s="2" customFormat="1" ht="25" customHeight="1" spans="1:11">
      <c r="A14" s="22"/>
      <c r="B14" s="23"/>
      <c r="C14" s="23"/>
      <c r="D14" s="21" t="s">
        <v>38</v>
      </c>
      <c r="E14" s="21"/>
      <c r="F14" s="9">
        <v>5</v>
      </c>
      <c r="G14" s="24">
        <v>234</v>
      </c>
      <c r="H14" s="24">
        <v>234</v>
      </c>
      <c r="I14" s="9">
        <v>5</v>
      </c>
      <c r="J14" s="9"/>
      <c r="K14" s="9"/>
    </row>
    <row r="15" s="2" customFormat="1" ht="25" customHeight="1" spans="1:11">
      <c r="A15" s="22"/>
      <c r="B15" s="23"/>
      <c r="C15" s="23" t="s">
        <v>39</v>
      </c>
      <c r="D15" s="21" t="s">
        <v>40</v>
      </c>
      <c r="E15" s="21"/>
      <c r="F15" s="9">
        <v>5</v>
      </c>
      <c r="G15" s="25">
        <v>1</v>
      </c>
      <c r="H15" s="25">
        <v>1</v>
      </c>
      <c r="I15" s="9">
        <v>5</v>
      </c>
      <c r="J15" s="9"/>
      <c r="K15" s="9"/>
    </row>
    <row r="16" s="2" customFormat="1" ht="25" customHeight="1" spans="1:11">
      <c r="A16" s="22"/>
      <c r="B16" s="23"/>
      <c r="C16" s="23" t="s">
        <v>41</v>
      </c>
      <c r="D16" s="21" t="s">
        <v>42</v>
      </c>
      <c r="E16" s="21"/>
      <c r="F16" s="9">
        <v>5</v>
      </c>
      <c r="G16" s="26">
        <v>44228</v>
      </c>
      <c r="H16" s="26">
        <v>44228</v>
      </c>
      <c r="I16" s="9">
        <v>5</v>
      </c>
      <c r="J16" s="9"/>
      <c r="K16" s="9"/>
    </row>
    <row r="17" s="3" customFormat="1" ht="39" customHeight="1" spans="1:11">
      <c r="A17" s="22"/>
      <c r="B17" s="23"/>
      <c r="C17" s="23"/>
      <c r="D17" s="21" t="s">
        <v>43</v>
      </c>
      <c r="E17" s="21"/>
      <c r="F17" s="9">
        <v>5</v>
      </c>
      <c r="G17" s="27">
        <v>44348</v>
      </c>
      <c r="H17" s="26">
        <v>44378</v>
      </c>
      <c r="I17" s="9">
        <v>4</v>
      </c>
      <c r="J17" s="38" t="s">
        <v>44</v>
      </c>
      <c r="K17" s="38"/>
    </row>
    <row r="18" s="3" customFormat="1" ht="39" customHeight="1" spans="1:11">
      <c r="A18" s="22"/>
      <c r="B18" s="23"/>
      <c r="C18" s="23"/>
      <c r="D18" s="21" t="s">
        <v>45</v>
      </c>
      <c r="E18" s="21"/>
      <c r="F18" s="9">
        <v>5</v>
      </c>
      <c r="G18" s="25">
        <v>1</v>
      </c>
      <c r="H18" s="28">
        <v>0.8</v>
      </c>
      <c r="I18" s="9">
        <v>4</v>
      </c>
      <c r="J18" s="38" t="s">
        <v>44</v>
      </c>
      <c r="K18" s="38"/>
    </row>
    <row r="19" s="2" customFormat="1" ht="25" customHeight="1" spans="1:12">
      <c r="A19" s="22"/>
      <c r="B19" s="23"/>
      <c r="C19" s="23" t="s">
        <v>46</v>
      </c>
      <c r="D19" s="21" t="s">
        <v>47</v>
      </c>
      <c r="E19" s="21"/>
      <c r="F19" s="9">
        <v>5</v>
      </c>
      <c r="G19" s="24">
        <v>781.73</v>
      </c>
      <c r="H19" s="24">
        <v>781.73</v>
      </c>
      <c r="I19" s="9">
        <v>5</v>
      </c>
      <c r="J19" s="39"/>
      <c r="K19" s="39"/>
      <c r="L19" s="40"/>
    </row>
    <row r="20" s="2" customFormat="1" ht="25" customHeight="1" spans="1:12">
      <c r="A20" s="22"/>
      <c r="B20" s="23"/>
      <c r="C20" s="23"/>
      <c r="D20" s="21" t="s">
        <v>48</v>
      </c>
      <c r="E20" s="21"/>
      <c r="F20" s="9">
        <v>5</v>
      </c>
      <c r="G20" s="24">
        <v>62.08</v>
      </c>
      <c r="H20" s="29">
        <v>49.9299999999999</v>
      </c>
      <c r="I20" s="9">
        <v>5</v>
      </c>
      <c r="J20" s="39"/>
      <c r="K20" s="39"/>
      <c r="L20" s="40"/>
    </row>
    <row r="21" s="2" customFormat="1" ht="41" customHeight="1" spans="1:11">
      <c r="A21" s="22"/>
      <c r="B21" s="23"/>
      <c r="C21" s="23"/>
      <c r="D21" s="21" t="s">
        <v>49</v>
      </c>
      <c r="E21" s="21"/>
      <c r="F21" s="9">
        <v>5</v>
      </c>
      <c r="G21" s="24">
        <v>55.23</v>
      </c>
      <c r="H21" s="29">
        <v>75.43</v>
      </c>
      <c r="I21" s="9">
        <v>3.17</v>
      </c>
      <c r="J21" s="39" t="s">
        <v>50</v>
      </c>
      <c r="K21" s="39"/>
    </row>
    <row r="22" s="2" customFormat="1" ht="25" customHeight="1" spans="1:11">
      <c r="A22" s="22"/>
      <c r="B22" s="23"/>
      <c r="C22" s="23"/>
      <c r="D22" s="21" t="s">
        <v>51</v>
      </c>
      <c r="E22" s="21"/>
      <c r="F22" s="9">
        <v>5</v>
      </c>
      <c r="G22" s="24">
        <v>44.26</v>
      </c>
      <c r="H22" s="29">
        <v>0</v>
      </c>
      <c r="I22" s="9">
        <v>5</v>
      </c>
      <c r="J22" s="9"/>
      <c r="K22" s="9"/>
    </row>
    <row r="23" s="2" customFormat="1" ht="25" customHeight="1" spans="1:11">
      <c r="A23" s="22"/>
      <c r="B23" s="23" t="s">
        <v>52</v>
      </c>
      <c r="C23" s="30" t="s">
        <v>53</v>
      </c>
      <c r="D23" s="21" t="s">
        <v>54</v>
      </c>
      <c r="E23" s="21"/>
      <c r="F23" s="9">
        <v>8</v>
      </c>
      <c r="G23" s="24">
        <v>1.52</v>
      </c>
      <c r="H23" s="24">
        <v>1.52</v>
      </c>
      <c r="I23" s="9">
        <v>8</v>
      </c>
      <c r="J23" s="9"/>
      <c r="K23" s="9"/>
    </row>
    <row r="24" s="2" customFormat="1" ht="25" customHeight="1" spans="1:11">
      <c r="A24" s="22"/>
      <c r="B24" s="23"/>
      <c r="C24" s="31"/>
      <c r="D24" s="21" t="s">
        <v>55</v>
      </c>
      <c r="E24" s="21"/>
      <c r="F24" s="32">
        <v>8</v>
      </c>
      <c r="G24" s="24">
        <v>4199</v>
      </c>
      <c r="H24" s="24">
        <v>4199</v>
      </c>
      <c r="I24" s="32">
        <v>8</v>
      </c>
      <c r="J24" s="9"/>
      <c r="K24" s="9"/>
    </row>
    <row r="25" s="2" customFormat="1" ht="25" customHeight="1" spans="1:11">
      <c r="A25" s="22"/>
      <c r="B25" s="23"/>
      <c r="C25" s="33"/>
      <c r="D25" s="21" t="s">
        <v>56</v>
      </c>
      <c r="E25" s="21"/>
      <c r="F25" s="34">
        <v>7</v>
      </c>
      <c r="G25" s="24">
        <v>1052</v>
      </c>
      <c r="H25" s="24">
        <v>1052</v>
      </c>
      <c r="I25" s="34">
        <v>7</v>
      </c>
      <c r="J25" s="9"/>
      <c r="K25" s="9"/>
    </row>
    <row r="26" s="2" customFormat="1" ht="25" customHeight="1" spans="1:11">
      <c r="A26" s="22"/>
      <c r="B26" s="23"/>
      <c r="C26" s="23" t="s">
        <v>57</v>
      </c>
      <c r="D26" s="21" t="s">
        <v>58</v>
      </c>
      <c r="E26" s="21"/>
      <c r="F26" s="9">
        <v>7</v>
      </c>
      <c r="G26" s="24">
        <v>30</v>
      </c>
      <c r="H26" s="24">
        <v>30</v>
      </c>
      <c r="I26" s="9">
        <v>7</v>
      </c>
      <c r="J26" s="9"/>
      <c r="K26" s="9"/>
    </row>
    <row r="27" s="2" customFormat="1" ht="25" customHeight="1" spans="1:11">
      <c r="A27" s="22"/>
      <c r="B27" s="23" t="s">
        <v>59</v>
      </c>
      <c r="C27" s="23" t="s">
        <v>60</v>
      </c>
      <c r="D27" s="21" t="s">
        <v>61</v>
      </c>
      <c r="E27" s="21"/>
      <c r="F27" s="9">
        <v>10</v>
      </c>
      <c r="G27" s="25">
        <v>0.98</v>
      </c>
      <c r="H27" s="25">
        <v>0.98</v>
      </c>
      <c r="I27" s="9">
        <v>10</v>
      </c>
      <c r="J27" s="9"/>
      <c r="K27" s="9"/>
    </row>
    <row r="28" s="2" customFormat="1" ht="19" customHeight="1" spans="1:11">
      <c r="A28" s="35" t="s">
        <v>62</v>
      </c>
      <c r="B28" s="35"/>
      <c r="C28" s="35"/>
      <c r="D28" s="35"/>
      <c r="E28" s="35"/>
      <c r="F28" s="35">
        <v>100</v>
      </c>
      <c r="G28" s="35"/>
      <c r="H28" s="35"/>
      <c r="I28" s="41">
        <f>SUM(I13:I27,K7)</f>
        <v>95.7861348457543</v>
      </c>
      <c r="J28" s="9"/>
      <c r="K28" s="9"/>
    </row>
    <row r="30" customFormat="1" spans="7:7">
      <c r="G30" s="36"/>
    </row>
  </sheetData>
  <mergeCells count="64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A28:E28"/>
    <mergeCell ref="G28:H28"/>
    <mergeCell ref="J28:K28"/>
    <mergeCell ref="A10:A11"/>
    <mergeCell ref="A12:A27"/>
    <mergeCell ref="B13:B22"/>
    <mergeCell ref="B23:B26"/>
    <mergeCell ref="C13:C14"/>
    <mergeCell ref="C16:C18"/>
    <mergeCell ref="C19:C22"/>
    <mergeCell ref="C23:C25"/>
    <mergeCell ref="A6:C9"/>
  </mergeCells>
  <printOptions horizontalCentered="1"/>
  <pageMargins left="0.357638888888889" right="0.357638888888889" top="0.60625" bottom="0.60625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BFE33CDDDE8247389AA6D875799107DD</vt:lpwstr>
  </property>
</Properties>
</file>