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720" activeTab="1"/>
  </bookViews>
  <sheets>
    <sheet name="封面a1" sheetId="1" r:id="rId1"/>
    <sheet name="收支总表" sheetId="2" r:id="rId2"/>
    <sheet name="收入明细表" sheetId="3" r:id="rId3"/>
    <sheet name="收入明细表01" sheetId="4" r:id="rId4"/>
    <sheet name="非税收入表01" sheetId="5" r:id="rId5"/>
    <sheet name="支出预算总表" sheetId="6" r:id="rId6"/>
    <sheet name="附表1人员支出" sheetId="7" r:id="rId7"/>
    <sheet name="附表2公用支出" sheetId="8" r:id="rId8"/>
    <sheet name="附表3项目支出表" sheetId="9" r:id="rId9"/>
    <sheet name="三公经费" sheetId="10" r:id="rId10"/>
  </sheets>
  <definedNames>
    <definedName name="_xlnm.Print_Titles" localSheetId="4">'非税收入表01'!$1:$3</definedName>
    <definedName name="_xlnm.Print_Titles" localSheetId="6">'附表1人员支出'!$1:$4</definedName>
    <definedName name="_xlnm.Print_Titles" localSheetId="7">'附表2公用支出'!$1:$4</definedName>
    <definedName name="_xlnm.Print_Titles" localSheetId="8">'附表3项目支出表'!$1:$3</definedName>
    <definedName name="_xlnm.Print_Titles" localSheetId="2">'收入明细表'!$1:$5</definedName>
    <definedName name="_xlnm.Print_Titles" localSheetId="5">'支出预算总表'!$1:$4</definedName>
  </definedNames>
  <calcPr fullCalcOnLoad="1"/>
</workbook>
</file>

<file path=xl/sharedStrings.xml><?xml version="1.0" encoding="utf-8"?>
<sst xmlns="http://schemas.openxmlformats.org/spreadsheetml/2006/main" count="223" uniqueCount="185">
  <si>
    <t>单位：元</t>
  </si>
  <si>
    <t xml:space="preserve">    策勒县2017年部门预算报表</t>
  </si>
  <si>
    <t xml:space="preserve"> 2017年部门预算收支预算总表</t>
  </si>
  <si>
    <t>预算01表</t>
  </si>
  <si>
    <t>单位：元</t>
  </si>
  <si>
    <t>收                        入</t>
  </si>
  <si>
    <t>支                  出</t>
  </si>
  <si>
    <t>项                    目</t>
  </si>
  <si>
    <t>2017年预算</t>
  </si>
  <si>
    <t>功能分类</t>
  </si>
  <si>
    <t>项             目</t>
  </si>
  <si>
    <t>一、财政拨款</t>
  </si>
  <si>
    <t>201 一般公共服务</t>
  </si>
  <si>
    <t>一、基本支出</t>
  </si>
  <si>
    <t>　　公共财政预算拨款</t>
  </si>
  <si>
    <t>202 外交</t>
  </si>
  <si>
    <t xml:space="preserve">    工资福利支出</t>
  </si>
  <si>
    <t xml:space="preserve">   其中：专项收入</t>
  </si>
  <si>
    <t>203 国防</t>
  </si>
  <si>
    <t xml:space="preserve">    对个人和家庭的补助支出</t>
  </si>
  <si>
    <t xml:space="preserve">         行政性收费收入安排的拨款</t>
  </si>
  <si>
    <t>204 公共安全</t>
  </si>
  <si>
    <t xml:space="preserve">    商品和服务支出</t>
  </si>
  <si>
    <t>　　     罚没收入安排的拨款</t>
  </si>
  <si>
    <t>205 教育</t>
  </si>
  <si>
    <t>二、项目支出</t>
  </si>
  <si>
    <t>　　     国有资产有偿使用收入</t>
  </si>
  <si>
    <t>206 科学技术</t>
  </si>
  <si>
    <t>三、事业单位经营支出</t>
  </si>
  <si>
    <t xml:space="preserve">    预算内基金收入安排的拨款</t>
  </si>
  <si>
    <t>207 文化体育与传媒</t>
  </si>
  <si>
    <t>四、其他支出</t>
  </si>
  <si>
    <t>二、财政专户收入</t>
  </si>
  <si>
    <t>208 社会保障和就业</t>
  </si>
  <si>
    <t xml:space="preserve">    事业性收费收入</t>
  </si>
  <si>
    <t>210 医疗卫生与计划生育</t>
  </si>
  <si>
    <t xml:space="preserve">    其他专户收入</t>
  </si>
  <si>
    <t>211 节能环保</t>
  </si>
  <si>
    <t>三、事业单位经营收入</t>
  </si>
  <si>
    <t>212 城乡社区事务</t>
  </si>
  <si>
    <t>四、其他收入</t>
  </si>
  <si>
    <t>213 农林水事务</t>
  </si>
  <si>
    <t>214 交通运输</t>
  </si>
  <si>
    <t>215 资源勘探信息等</t>
  </si>
  <si>
    <t>216 商业服务业</t>
  </si>
  <si>
    <t>本  年  收  入  合  计</t>
  </si>
  <si>
    <t>217 金融</t>
  </si>
  <si>
    <t>本  年  支  出  合  计</t>
  </si>
  <si>
    <t>五、上级补助收入</t>
  </si>
  <si>
    <t>219 援助其他地区支出</t>
  </si>
  <si>
    <t>五、对附属单位补助支出</t>
  </si>
  <si>
    <t>六、下级上缴上级收入</t>
  </si>
  <si>
    <t>220 国土海洋气象事物支出</t>
  </si>
  <si>
    <t>六、上缴上级支出</t>
  </si>
  <si>
    <t>七、附属单位上缴收入</t>
  </si>
  <si>
    <t>221 住房保障支出</t>
  </si>
  <si>
    <t>七、上级补助下级支出</t>
  </si>
  <si>
    <t>八、用事业基金弥补收支差额</t>
  </si>
  <si>
    <t>222 粮油物资储备支出</t>
  </si>
  <si>
    <t>八、本年结余、结转</t>
  </si>
  <si>
    <t>九、上年结余、结转</t>
  </si>
  <si>
    <t>223 国有资本经营预算支出</t>
  </si>
  <si>
    <t>　　其中：本年专项结转</t>
  </si>
  <si>
    <t xml:space="preserve">    其中：上年专项结转</t>
  </si>
  <si>
    <t>227 预备费</t>
  </si>
  <si>
    <t xml:space="preserve">           专项收入结转</t>
  </si>
  <si>
    <t xml:space="preserve">          上年专项收入结转</t>
  </si>
  <si>
    <t>229 其他支出</t>
  </si>
  <si>
    <t xml:space="preserve">           基金收入结转</t>
  </si>
  <si>
    <t xml:space="preserve">          上年基金收入结转</t>
  </si>
  <si>
    <t>230 转移性支出</t>
  </si>
  <si>
    <t xml:space="preserve">           预算外结转</t>
  </si>
  <si>
    <t xml:space="preserve">          上年预算外结转</t>
  </si>
  <si>
    <t>231 债务还本付息支出</t>
  </si>
  <si>
    <t xml:space="preserve">           其他结转</t>
  </si>
  <si>
    <t xml:space="preserve">          上年其他结转</t>
  </si>
  <si>
    <t>收   入   总   计</t>
  </si>
  <si>
    <t>支　　　出　　　总　　　计</t>
  </si>
  <si>
    <t>2017年部门预算收入预算总表</t>
  </si>
  <si>
    <t>预算02表</t>
  </si>
  <si>
    <t>序号</t>
  </si>
  <si>
    <t>单位名称</t>
  </si>
  <si>
    <t>总　计</t>
  </si>
  <si>
    <t>预算拨款</t>
  </si>
  <si>
    <t>基金收入</t>
  </si>
  <si>
    <t>事业单位专户收入和经营收入</t>
  </si>
  <si>
    <t>其他收入</t>
  </si>
  <si>
    <t>合   计</t>
  </si>
  <si>
    <t>公共财政拨款</t>
  </si>
  <si>
    <t>其中：非税</t>
  </si>
  <si>
    <t>专项收入</t>
  </si>
  <si>
    <t>行政性收费收入</t>
  </si>
  <si>
    <t>罚没收入</t>
  </si>
  <si>
    <t>国有资产有偿使用收入</t>
  </si>
  <si>
    <t>2017年一般公共财政预算收入表</t>
  </si>
  <si>
    <r>
      <t xml:space="preserve">项          </t>
    </r>
    <r>
      <rPr>
        <b/>
        <sz val="12"/>
        <rFont val="宋体"/>
        <family val="0"/>
      </rPr>
      <t>目</t>
    </r>
  </si>
  <si>
    <t>上年决算（执行)数</t>
  </si>
  <si>
    <t>2017年预算数</t>
  </si>
  <si>
    <t>预算数为决算（执行）数%</t>
  </si>
  <si>
    <t>公共财政预算收入</t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</si>
  <si>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</si>
  <si>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</si>
  <si>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</si>
  <si>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</si>
  <si>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</si>
  <si>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</si>
  <si>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</si>
  <si>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</si>
  <si>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</si>
  <si>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</si>
  <si>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</si>
  <si>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</si>
  <si>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</si>
  <si>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</si>
  <si>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</si>
  <si>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</si>
  <si>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</si>
  <si>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</si>
  <si>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</si>
  <si>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</si>
  <si>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</si>
  <si>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</si>
  <si>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</si>
  <si>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    利息收入</t>
  </si>
  <si>
    <t xml:space="preserve">        行政事业单位国有资产出租出借收入</t>
  </si>
  <si>
    <t xml:space="preserve">        固定资产处置收入</t>
  </si>
  <si>
    <t xml:space="preserve">    其他收入</t>
  </si>
  <si>
    <t xml:space="preserve"> 2017年部门预算非税收入预算明细表</t>
  </si>
  <si>
    <t>№</t>
  </si>
  <si>
    <t>收入合计</t>
  </si>
  <si>
    <t>非税收入</t>
  </si>
  <si>
    <t xml:space="preserve">事业单位经营收入 </t>
  </si>
  <si>
    <t>合计</t>
  </si>
  <si>
    <t>2017年部门预算支出预算总表</t>
  </si>
  <si>
    <t>预算03表</t>
  </si>
  <si>
    <t>收入项目</t>
  </si>
  <si>
    <t>合      计</t>
  </si>
  <si>
    <t>人员支出</t>
  </si>
  <si>
    <t>商品和服务支出</t>
  </si>
  <si>
    <t>项目支出</t>
  </si>
  <si>
    <t>其他支出</t>
  </si>
  <si>
    <t>工资福利支出</t>
  </si>
  <si>
    <t>对个人和家庭的补助支出</t>
  </si>
  <si>
    <t>2017年部门预算人员经费支出明细表</t>
  </si>
  <si>
    <t>预算03-01表</t>
  </si>
  <si>
    <t>合计经费</t>
  </si>
  <si>
    <t>工资福利费</t>
  </si>
  <si>
    <t>备注</t>
  </si>
  <si>
    <t>基本工资</t>
  </si>
  <si>
    <t>津贴补贴</t>
  </si>
  <si>
    <t>奖金和绩效工资</t>
  </si>
  <si>
    <t>五险一金</t>
  </si>
  <si>
    <t>其他工资福利支出</t>
  </si>
  <si>
    <t>小计</t>
  </si>
  <si>
    <t>离退休费</t>
  </si>
  <si>
    <t>其他补助</t>
  </si>
  <si>
    <t>2017年部门预算公用经费支出明细表</t>
  </si>
  <si>
    <t>预算03-02表</t>
  </si>
  <si>
    <t>编制数合计</t>
  </si>
  <si>
    <t>行政经费</t>
  </si>
  <si>
    <t>事业经费</t>
  </si>
  <si>
    <t>编制数</t>
  </si>
  <si>
    <t>经费标准（每人每年）</t>
  </si>
  <si>
    <t>公用经费</t>
  </si>
  <si>
    <t>2017年部门预算项目支出明细表（一）</t>
  </si>
  <si>
    <t xml:space="preserve">预算03-03表                                           单位：元         </t>
  </si>
  <si>
    <t>NO</t>
  </si>
  <si>
    <t>项目名称（收入项目）</t>
  </si>
  <si>
    <t>采购</t>
  </si>
  <si>
    <t>项目内容</t>
  </si>
  <si>
    <t xml:space="preserve"> 总  合   计 </t>
  </si>
  <si>
    <t>2017年部门预算“三公”经费预算表</t>
  </si>
  <si>
    <t>“三公”经费</t>
  </si>
  <si>
    <t>会议费</t>
  </si>
  <si>
    <t>公务用车支出</t>
  </si>
  <si>
    <t>其中：公务用车购置费</t>
  </si>
  <si>
    <t>因公出国（境）费</t>
  </si>
  <si>
    <t>公务接待</t>
  </si>
  <si>
    <t xml:space="preserve">  合   计 </t>
  </si>
  <si>
    <t>说明：公用接待费按照公用经费的2%计算。</t>
  </si>
  <si>
    <t xml:space="preserve">      编报单位（章）：策勒县恰哈乡中学</t>
  </si>
  <si>
    <t xml:space="preserve">单位负责人（签章）：伊敏江·麦提萨迪尔  经办人：图尔荪托合提   联系电话：0903-6730007  </t>
  </si>
  <si>
    <t>恰哈乡中学</t>
  </si>
  <si>
    <t>恰哈乡中学</t>
  </si>
  <si>
    <t>填报单位：策勒县恰哈乡中学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</si>
</sst>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</numFmts>
  <fonts count="49">
    <font>
      <sz val="12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2"/>
      <color indexed="63"/>
      <name val="宋体"/>
      <family val="0"/>
    </font>
    <font>
      <sz val="12"/>
      <color indexed="10"/>
      <name val="宋体"/>
      <family val="0"/>
    </font>
    <font>
      <b/>
      <sz val="11"/>
      <color indexed="56"/>
      <name val="宋体"/>
      <family val="0"/>
    </font>
    <font>
      <sz val="12"/>
      <color indexed="52"/>
      <name val="宋体"/>
      <family val="0"/>
    </font>
    <font>
      <b/>
      <sz val="12"/>
      <color indexed="9"/>
      <name val="宋体"/>
      <family val="0"/>
    </font>
    <font>
      <b/>
      <sz val="12"/>
      <color indexed="8"/>
      <name val="宋体"/>
      <family val="0"/>
    </font>
    <font>
      <sz val="12"/>
      <color indexed="20"/>
      <name val="宋体"/>
      <family val="0"/>
    </font>
    <font>
      <i/>
      <sz val="12"/>
      <color indexed="23"/>
      <name val="宋体"/>
      <family val="0"/>
    </font>
    <font>
      <b/>
      <sz val="12"/>
      <color indexed="52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u val="single"/>
      <sz val="12"/>
      <color indexed="12"/>
      <name val="宋体"/>
      <family val="0"/>
    </font>
    <font>
      <b/>
      <sz val="9"/>
      <color indexed="8"/>
      <name val="宋体"/>
      <family val="0"/>
    </font>
    <font>
      <sz val="12"/>
      <color indexed="63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0"/>
      <color indexed="63"/>
      <name val="宋体"/>
      <family val="0"/>
    </font>
    <font>
      <sz val="18"/>
      <name val="宋体"/>
      <family val="0"/>
    </font>
    <font>
      <sz val="10"/>
      <color indexed="63"/>
      <name val="宋体"/>
      <family val="0"/>
    </font>
    <font>
      <sz val="9"/>
      <color indexed="8"/>
      <name val="方正仿宋_GBK"/>
      <family val="0"/>
    </font>
    <font>
      <sz val="9"/>
      <color indexed="8"/>
      <name val="仿宋_GB2312"/>
      <family val="3"/>
    </font>
    <font>
      <b/>
      <sz val="10"/>
      <color indexed="8"/>
      <name val="方正仿宋_GBK"/>
      <family val="0"/>
    </font>
    <font>
      <b/>
      <sz val="16"/>
      <name val="宋体"/>
      <family val="0"/>
    </font>
    <font>
      <sz val="12"/>
      <name val="黑体"/>
      <family val="3"/>
    </font>
    <font>
      <b/>
      <sz val="16"/>
      <name val="黑体"/>
      <family val="3"/>
    </font>
    <font>
      <sz val="10"/>
      <name val="黑体"/>
      <family val="3"/>
    </font>
    <font>
      <b/>
      <sz val="11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36"/>
      <name val="方正小标宋简体"/>
      <family val="0"/>
    </font>
    <font>
      <b/>
      <sz val="24"/>
      <name val="方正小标宋简体"/>
      <family val="0"/>
    </font>
    <font>
      <sz val="26"/>
      <name val="方正小标宋简体"/>
      <family val="0"/>
    </font>
    <font>
      <sz val="2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 style="thin"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/>
      <top style="thin"/>
      <bottom style="thin"/>
    </border>
    <border>
      <left/>
      <right style="thin">
        <color indexed="8"/>
      </right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2" fillId="17" borderId="6" applyNumberFormat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8" fillId="16" borderId="8" applyNumberFormat="0" applyAlignment="0" applyProtection="0"/>
    <xf numFmtId="0" fontId="3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29">
    <xf numFmtId="0" fontId="0" fillId="0" borderId="0" xfId="0" applyAlignment="1">
      <alignment/>
    </xf>
    <xf numFmtId="0" fontId="20" fillId="0" borderId="0" xfId="45" applyFont="1" applyFill="1" applyBorder="1" applyAlignment="1">
      <alignment vertical="center" wrapText="1"/>
      <protection/>
    </xf>
    <xf numFmtId="0" fontId="22" fillId="0" borderId="10" xfId="45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/>
    </xf>
    <xf numFmtId="176" fontId="23" fillId="0" borderId="10" xfId="0" applyNumberFormat="1" applyFont="1" applyBorder="1" applyAlignment="1" applyProtection="1">
      <alignment horizontal="right" vertical="center" wrapText="1"/>
      <protection locked="0"/>
    </xf>
    <xf numFmtId="0" fontId="26" fillId="0" borderId="10" xfId="0" applyFont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left"/>
    </xf>
    <xf numFmtId="176" fontId="20" fillId="24" borderId="10" xfId="45" applyNumberFormat="1" applyFont="1" applyFill="1" applyBorder="1" applyAlignment="1">
      <alignment horizontal="center" vertical="center"/>
      <protection/>
    </xf>
    <xf numFmtId="177" fontId="28" fillId="24" borderId="10" xfId="45" applyNumberFormat="1" applyFont="1" applyFill="1" applyBorder="1" applyAlignment="1">
      <alignment vertical="center" wrapText="1"/>
      <protection/>
    </xf>
    <xf numFmtId="176" fontId="28" fillId="24" borderId="10" xfId="45" applyNumberFormat="1" applyFont="1" applyFill="1" applyBorder="1" applyAlignment="1">
      <alignment horizontal="right" vertical="center" wrapText="1"/>
      <protection/>
    </xf>
    <xf numFmtId="176" fontId="29" fillId="0" borderId="10" xfId="0" applyNumberFormat="1" applyFont="1" applyFill="1" applyBorder="1" applyAlignment="1" applyProtection="1">
      <alignment horizontal="center"/>
      <protection locked="0"/>
    </xf>
    <xf numFmtId="0" fontId="26" fillId="0" borderId="10" xfId="0" applyFont="1" applyFill="1" applyBorder="1" applyAlignment="1" applyProtection="1">
      <alignment horizontal="left" vertical="center" wrapText="1"/>
      <protection locked="0"/>
    </xf>
    <xf numFmtId="0" fontId="22" fillId="0" borderId="10" xfId="45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9" fillId="24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0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5" fillId="0" borderId="0" xfId="45" applyFont="1" applyBorder="1" applyAlignment="1" applyProtection="1">
      <alignment horizontal="right"/>
      <protection/>
    </xf>
    <xf numFmtId="0" fontId="20" fillId="0" borderId="11" xfId="45" applyFont="1" applyFill="1" applyBorder="1" applyAlignment="1" applyProtection="1">
      <alignment horizontal="center" vertical="center"/>
      <protection/>
    </xf>
    <xf numFmtId="0" fontId="25" fillId="0" borderId="11" xfId="45" applyFont="1" applyBorder="1" applyAlignment="1" applyProtection="1">
      <alignment horizontal="center" vertical="center" shrinkToFit="1"/>
      <protection/>
    </xf>
    <xf numFmtId="0" fontId="25" fillId="0" borderId="11" xfId="45" applyFont="1" applyBorder="1" applyAlignment="1" applyProtection="1">
      <alignment horizontal="center" vertical="center" wrapText="1"/>
      <protection/>
    </xf>
    <xf numFmtId="0" fontId="22" fillId="0" borderId="11" xfId="45" applyFont="1" applyBorder="1" applyAlignment="1" applyProtection="1">
      <alignment horizontal="left" vertical="center" wrapText="1"/>
      <protection/>
    </xf>
    <xf numFmtId="0" fontId="28" fillId="7" borderId="10" xfId="45" applyFont="1" applyFill="1" applyBorder="1" applyAlignment="1" applyProtection="1">
      <alignment horizontal="center" vertical="center" shrinkToFit="1"/>
      <protection/>
    </xf>
    <xf numFmtId="0" fontId="25" fillId="7" borderId="10" xfId="45" applyFont="1" applyFill="1" applyBorder="1" applyAlignment="1" applyProtection="1">
      <alignment horizontal="center" vertical="center" wrapText="1"/>
      <protection/>
    </xf>
    <xf numFmtId="177" fontId="28" fillId="7" borderId="10" xfId="45" applyNumberFormat="1" applyFont="1" applyFill="1" applyBorder="1" applyAlignment="1" applyProtection="1">
      <alignment vertical="center" wrapText="1"/>
      <protection/>
    </xf>
    <xf numFmtId="0" fontId="25" fillId="7" borderId="10" xfId="45" applyFont="1" applyFill="1" applyBorder="1" applyAlignment="1" applyProtection="1">
      <alignment horizontal="left" vertical="center" wrapText="1"/>
      <protection/>
    </xf>
    <xf numFmtId="0" fontId="20" fillId="24" borderId="10" xfId="0" applyFont="1" applyFill="1" applyBorder="1" applyAlignment="1" applyProtection="1">
      <alignment horizontal="center"/>
      <protection locked="0"/>
    </xf>
    <xf numFmtId="177" fontId="28" fillId="24" borderId="10" xfId="0" applyNumberFormat="1" applyFont="1" applyFill="1" applyBorder="1" applyAlignment="1">
      <alignment vertical="center" wrapText="1"/>
    </xf>
    <xf numFmtId="177" fontId="28" fillId="24" borderId="10" xfId="0" applyNumberFormat="1" applyFont="1" applyFill="1" applyBorder="1" applyAlignment="1">
      <alignment horizontal="center" vertical="center" wrapText="1"/>
    </xf>
    <xf numFmtId="177" fontId="28" fillId="24" borderId="10" xfId="0" applyNumberFormat="1" applyFont="1" applyFill="1" applyBorder="1" applyAlignment="1" applyProtection="1">
      <alignment horizontal="left" vertical="center" wrapText="1"/>
      <protection locked="0"/>
    </xf>
    <xf numFmtId="177" fontId="25" fillId="24" borderId="10" xfId="0" applyNumberFormat="1" applyFont="1" applyFill="1" applyBorder="1" applyAlignment="1">
      <alignment vertical="center" wrapText="1"/>
    </xf>
    <xf numFmtId="0" fontId="22" fillId="0" borderId="10" xfId="0" applyFont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0" fillId="0" borderId="10" xfId="0" applyFont="1" applyFill="1" applyBorder="1" applyAlignment="1" applyProtection="1">
      <alignment horizontal="center"/>
      <protection locked="0"/>
    </xf>
    <xf numFmtId="177" fontId="22" fillId="0" borderId="10" xfId="0" applyNumberFormat="1" applyFont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 applyProtection="1">
      <alignment horizontal="left" vertical="center" wrapText="1"/>
      <protection locked="0"/>
    </xf>
    <xf numFmtId="176" fontId="22" fillId="0" borderId="10" xfId="0" applyNumberFormat="1" applyFont="1" applyBorder="1" applyAlignment="1" applyProtection="1">
      <alignment horizontal="left" vertical="center" wrapText="1"/>
      <protection locked="0"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77" fontId="28" fillId="24" borderId="10" xfId="45" applyNumberFormat="1" applyFont="1" applyFill="1" applyBorder="1" applyAlignment="1">
      <alignment horizontal="center" vertical="center" wrapText="1"/>
      <protection/>
    </xf>
    <xf numFmtId="177" fontId="28" fillId="24" borderId="10" xfId="45" applyNumberFormat="1" applyFont="1" applyFill="1" applyBorder="1" applyAlignment="1" applyProtection="1">
      <alignment horizontal="left" vertical="center" wrapText="1"/>
      <protection locked="0"/>
    </xf>
    <xf numFmtId="176" fontId="20" fillId="0" borderId="10" xfId="45" applyNumberFormat="1" applyFont="1" applyFill="1" applyBorder="1" applyAlignment="1">
      <alignment horizontal="center" vertical="center"/>
      <protection/>
    </xf>
    <xf numFmtId="0" fontId="25" fillId="0" borderId="10" xfId="45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29" fillId="0" borderId="10" xfId="0" applyFont="1" applyFill="1" applyBorder="1" applyAlignment="1" applyProtection="1">
      <alignment horizontal="center"/>
      <protection locked="0"/>
    </xf>
    <xf numFmtId="176" fontId="29" fillId="0" borderId="10" xfId="0" applyNumberFormat="1" applyFont="1" applyBorder="1" applyAlignment="1" applyProtection="1">
      <alignment horizontal="center"/>
      <protection locked="0"/>
    </xf>
    <xf numFmtId="0" fontId="26" fillId="25" borderId="10" xfId="45" applyFont="1" applyFill="1" applyBorder="1" applyAlignment="1" applyProtection="1">
      <alignment horizontal="left" vertical="center" wrapText="1"/>
      <protection locked="0"/>
    </xf>
    <xf numFmtId="0" fontId="22" fillId="0" borderId="10" xfId="45" applyFont="1" applyBorder="1" applyAlignment="1">
      <alignment horizontal="left" vertical="center" wrapText="1"/>
      <protection/>
    </xf>
    <xf numFmtId="0" fontId="26" fillId="0" borderId="10" xfId="45" applyFont="1" applyFill="1" applyBorder="1" applyAlignment="1">
      <alignment horizontal="left" vertical="center" wrapText="1"/>
      <protection/>
    </xf>
    <xf numFmtId="0" fontId="22" fillId="0" borderId="0" xfId="0" applyFont="1" applyFill="1" applyAlignment="1" applyProtection="1">
      <alignment vertical="center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3" fillId="0" borderId="0" xfId="0" applyFont="1" applyAlignment="1">
      <alignment vertical="center"/>
    </xf>
    <xf numFmtId="0" fontId="23" fillId="0" borderId="0" xfId="0" applyFont="1" applyFill="1" applyAlignment="1" applyProtection="1">
      <alignment/>
      <protection locked="0"/>
    </xf>
    <xf numFmtId="0" fontId="23" fillId="0" borderId="0" xfId="0" applyFont="1" applyFill="1" applyAlignment="1">
      <alignment/>
    </xf>
    <xf numFmtId="176" fontId="25" fillId="0" borderId="0" xfId="0" applyNumberFormat="1" applyFont="1" applyAlignment="1">
      <alignment horizontal="right" vertical="center" wrapText="1"/>
    </xf>
    <xf numFmtId="176" fontId="25" fillId="0" borderId="0" xfId="45" applyNumberFormat="1" applyFont="1" applyAlignment="1" applyProtection="1">
      <alignment horizontal="right" vertical="center" wrapText="1"/>
      <protection/>
    </xf>
    <xf numFmtId="176" fontId="25" fillId="0" borderId="11" xfId="45" applyNumberFormat="1" applyFont="1" applyBorder="1" applyAlignment="1" applyProtection="1">
      <alignment horizontal="right" vertical="center" wrapText="1"/>
      <protection/>
    </xf>
    <xf numFmtId="176" fontId="28" fillId="7" borderId="10" xfId="45" applyNumberFormat="1" applyFont="1" applyFill="1" applyBorder="1" applyAlignment="1" applyProtection="1">
      <alignment horizontal="right" vertical="center" wrapText="1"/>
      <protection/>
    </xf>
    <xf numFmtId="0" fontId="28" fillId="7" borderId="10" xfId="45" applyFont="1" applyFill="1" applyBorder="1" applyAlignment="1" applyProtection="1">
      <alignment horizontal="left" vertical="center" shrinkToFit="1"/>
      <protection/>
    </xf>
    <xf numFmtId="177" fontId="25" fillId="24" borderId="10" xfId="45" applyNumberFormat="1" applyFont="1" applyFill="1" applyBorder="1" applyAlignment="1">
      <alignment vertical="center" wrapText="1"/>
      <protection/>
    </xf>
    <xf numFmtId="0" fontId="23" fillId="0" borderId="10" xfId="0" applyFont="1" applyBorder="1" applyAlignment="1">
      <alignment horizontal="justify" vertical="center"/>
    </xf>
    <xf numFmtId="0" fontId="23" fillId="0" borderId="10" xfId="0" applyFont="1" applyFill="1" applyBorder="1" applyAlignment="1">
      <alignment horizontal="justify" vertical="center"/>
    </xf>
    <xf numFmtId="176" fontId="2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10" xfId="45" applyFont="1" applyFill="1" applyBorder="1" applyAlignment="1">
      <alignment horizontal="left" vertical="center" wrapText="1"/>
      <protection/>
    </xf>
    <xf numFmtId="0" fontId="26" fillId="0" borderId="10" xfId="45" applyFont="1" applyFill="1" applyBorder="1" applyAlignment="1" applyProtection="1">
      <alignment horizontal="left" vertical="center" wrapText="1"/>
      <protection locked="0"/>
    </xf>
    <xf numFmtId="0" fontId="22" fillId="0" borderId="10" xfId="0" applyNumberFormat="1" applyFont="1" applyFill="1" applyBorder="1" applyAlignment="1" applyProtection="1">
      <alignment horizontal="left" vertical="center" shrinkToFit="1"/>
      <protection locked="0"/>
    </xf>
    <xf numFmtId="0" fontId="26" fillId="0" borderId="10" xfId="0" applyFont="1" applyFill="1" applyBorder="1" applyAlignment="1">
      <alignment horizontal="justify" vertical="center"/>
    </xf>
    <xf numFmtId="0" fontId="25" fillId="0" borderId="10" xfId="45" applyFont="1" applyFill="1" applyBorder="1" applyAlignment="1" applyProtection="1">
      <alignment horizontal="left" vertical="center" wrapText="1" shrinkToFit="1"/>
      <protection locked="0"/>
    </xf>
    <xf numFmtId="0" fontId="26" fillId="0" borderId="10" xfId="45" applyFont="1" applyBorder="1" applyAlignment="1" applyProtection="1">
      <alignment wrapText="1"/>
      <protection locked="0"/>
    </xf>
    <xf numFmtId="0" fontId="35" fillId="0" borderId="10" xfId="0" applyFont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>
      <alignment horizontal="justify" vertical="center"/>
    </xf>
    <xf numFmtId="176" fontId="29" fillId="24" borderId="10" xfId="0" applyNumberFormat="1" applyFont="1" applyFill="1" applyBorder="1" applyAlignment="1" applyProtection="1">
      <alignment horizontal="center"/>
      <protection locked="0"/>
    </xf>
    <xf numFmtId="176" fontId="28" fillId="24" borderId="10" xfId="0" applyNumberFormat="1" applyFont="1" applyFill="1" applyBorder="1" applyAlignment="1">
      <alignment horizontal="right" vertical="center" wrapText="1"/>
    </xf>
    <xf numFmtId="176" fontId="22" fillId="0" borderId="10" xfId="0" applyNumberFormat="1" applyFont="1" applyBorder="1" applyAlignment="1" applyProtection="1">
      <alignment horizontal="center" vertical="center" wrapText="1"/>
      <protection locked="0"/>
    </xf>
    <xf numFmtId="176" fontId="25" fillId="0" borderId="10" xfId="0" applyNumberFormat="1" applyFont="1" applyBorder="1" applyAlignment="1" applyProtection="1">
      <alignment horizontal="right" vertical="center" wrapText="1"/>
      <protection locked="0"/>
    </xf>
    <xf numFmtId="0" fontId="36" fillId="0" borderId="10" xfId="0" applyFont="1" applyBorder="1" applyAlignment="1">
      <alignment vertical="center" wrapText="1"/>
    </xf>
    <xf numFmtId="0" fontId="22" fillId="0" borderId="10" xfId="0" applyFont="1" applyBorder="1" applyAlignment="1" applyProtection="1">
      <alignment horizontal="left" wrapText="1"/>
      <protection locked="0"/>
    </xf>
    <xf numFmtId="177" fontId="22" fillId="24" borderId="10" xfId="45" applyNumberFormat="1" applyFont="1" applyFill="1" applyBorder="1" applyAlignment="1">
      <alignment vertical="center" wrapText="1"/>
      <protection/>
    </xf>
    <xf numFmtId="0" fontId="22" fillId="0" borderId="10" xfId="45" applyFont="1" applyBorder="1" applyAlignment="1" applyProtection="1">
      <alignment horizontal="left" vertical="center" shrinkToFit="1"/>
      <protection locked="0"/>
    </xf>
    <xf numFmtId="0" fontId="22" fillId="0" borderId="10" xfId="45" applyFont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176" fontId="23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 applyProtection="1">
      <alignment/>
      <protection locked="0"/>
    </xf>
    <xf numFmtId="177" fontId="25" fillId="0" borderId="10" xfId="0" applyNumberFormat="1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left" vertical="center" wrapText="1"/>
    </xf>
    <xf numFmtId="176" fontId="2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10" xfId="0" applyFont="1" applyFill="1" applyBorder="1" applyAlignment="1" applyProtection="1">
      <alignment wrapText="1"/>
      <protection locked="0"/>
    </xf>
    <xf numFmtId="177" fontId="26" fillId="0" borderId="10" xfId="0" applyNumberFormat="1" applyFont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>
      <alignment horizontal="left" vertical="top" wrapText="1"/>
    </xf>
    <xf numFmtId="176" fontId="26" fillId="0" borderId="10" xfId="0" applyNumberFormat="1" applyFont="1" applyBorder="1" applyAlignment="1" applyProtection="1">
      <alignment horizontal="left" vertical="center" wrapText="1"/>
      <protection locked="0"/>
    </xf>
    <xf numFmtId="0" fontId="2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left" wrapText="1"/>
      <protection locked="0"/>
    </xf>
    <xf numFmtId="177" fontId="37" fillId="24" borderId="10" xfId="0" applyNumberFormat="1" applyFont="1" applyFill="1" applyBorder="1" applyAlignment="1">
      <alignment vertical="center" wrapText="1"/>
    </xf>
    <xf numFmtId="177" fontId="37" fillId="24" borderId="10" xfId="0" applyNumberFormat="1" applyFont="1" applyFill="1" applyBorder="1" applyAlignment="1">
      <alignment horizontal="center" vertical="center" wrapText="1"/>
    </xf>
    <xf numFmtId="177" fontId="28" fillId="24" borderId="10" xfId="0" applyNumberFormat="1" applyFont="1" applyFill="1" applyBorder="1" applyAlignment="1" applyProtection="1">
      <alignment horizontal="left" vertical="top" wrapText="1"/>
      <protection locked="0"/>
    </xf>
    <xf numFmtId="0" fontId="35" fillId="0" borderId="10" xfId="0" applyFont="1" applyBorder="1" applyAlignment="1" applyProtection="1">
      <alignment horizontal="left" vertical="center" wrapText="1"/>
      <protection locked="0"/>
    </xf>
    <xf numFmtId="0" fontId="35" fillId="0" borderId="10" xfId="0" applyFont="1" applyBorder="1" applyAlignment="1" applyProtection="1">
      <alignment horizontal="left" vertical="center" wrapText="1" shrinkToFit="1"/>
      <protection locked="0"/>
    </xf>
    <xf numFmtId="176" fontId="20" fillId="24" borderId="10" xfId="0" applyNumberFormat="1" applyFont="1" applyFill="1" applyBorder="1" applyAlignment="1" applyProtection="1">
      <alignment horizontal="left" vertical="center" wrapText="1"/>
      <protection locked="0"/>
    </xf>
    <xf numFmtId="176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176" fontId="28" fillId="24" borderId="10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10" xfId="0" applyFont="1" applyBorder="1" applyAlignment="1" applyProtection="1">
      <alignment wrapText="1"/>
      <protection locked="0"/>
    </xf>
    <xf numFmtId="0" fontId="20" fillId="24" borderId="10" xfId="0" applyFont="1" applyFill="1" applyBorder="1" applyAlignment="1">
      <alignment horizontal="center"/>
    </xf>
    <xf numFmtId="0" fontId="22" fillId="24" borderId="10" xfId="45" applyFont="1" applyFill="1" applyBorder="1" applyAlignment="1" applyProtection="1">
      <alignment horizontal="center" vertical="center" wrapText="1"/>
      <protection locked="0"/>
    </xf>
    <xf numFmtId="176" fontId="31" fillId="24" borderId="10" xfId="0" applyNumberFormat="1" applyFont="1" applyFill="1" applyBorder="1" applyAlignment="1" applyProtection="1">
      <alignment horizontal="right" vertical="center" wrapText="1"/>
      <protection locked="0"/>
    </xf>
    <xf numFmtId="176" fontId="28" fillId="0" borderId="10" xfId="0" applyNumberFormat="1" applyFont="1" applyBorder="1" applyAlignment="1">
      <alignment horizontal="center" wrapText="1"/>
    </xf>
    <xf numFmtId="0" fontId="25" fillId="0" borderId="10" xfId="45" applyNumberFormat="1" applyFont="1" applyFill="1" applyBorder="1" applyAlignment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center"/>
    </xf>
    <xf numFmtId="0" fontId="23" fillId="0" borderId="10" xfId="0" applyFont="1" applyFill="1" applyBorder="1" applyAlignment="1" applyProtection="1">
      <alignment horizontal="left" vertical="center" wrapText="1"/>
      <protection locked="0"/>
    </xf>
    <xf numFmtId="0" fontId="26" fillId="25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45" applyFont="1" applyFill="1" applyBorder="1" applyAlignment="1">
      <alignment horizontal="center" vertical="center" wrapText="1"/>
      <protection/>
    </xf>
    <xf numFmtId="176" fontId="31" fillId="24" borderId="10" xfId="45" applyNumberFormat="1" applyFont="1" applyFill="1" applyBorder="1" applyAlignment="1">
      <alignment horizontal="right" vertical="center" wrapText="1"/>
      <protection/>
    </xf>
    <xf numFmtId="0" fontId="29" fillId="24" borderId="10" xfId="45" applyFont="1" applyFill="1" applyBorder="1" applyAlignment="1">
      <alignment vertical="center" wrapText="1"/>
      <protection/>
    </xf>
    <xf numFmtId="0" fontId="22" fillId="0" borderId="10" xfId="45" applyFont="1" applyBorder="1" applyAlignment="1">
      <alignment horizontal="center" vertical="center" wrapText="1"/>
      <protection/>
    </xf>
    <xf numFmtId="176" fontId="23" fillId="0" borderId="10" xfId="45" applyNumberFormat="1" applyFont="1" applyBorder="1" applyAlignment="1">
      <alignment horizontal="right" vertical="center"/>
      <protection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 applyProtection="1">
      <alignment horizontal="left" vertical="center" wrapText="1" shrinkToFit="1"/>
      <protection locked="0"/>
    </xf>
    <xf numFmtId="0" fontId="13" fillId="24" borderId="10" xfId="0" applyFont="1" applyFill="1" applyBorder="1" applyAlignment="1">
      <alignment horizontal="left"/>
    </xf>
    <xf numFmtId="176" fontId="31" fillId="0" borderId="10" xfId="0" applyNumberFormat="1" applyFont="1" applyBorder="1" applyAlignment="1" applyProtection="1">
      <alignment horizontal="center"/>
      <protection locked="0"/>
    </xf>
    <xf numFmtId="176" fontId="22" fillId="24" borderId="10" xfId="0" applyNumberFormat="1" applyFont="1" applyFill="1" applyBorder="1" applyAlignment="1" applyProtection="1">
      <alignment horizontal="left" vertical="center" wrapText="1"/>
      <protection locked="0"/>
    </xf>
    <xf numFmtId="176" fontId="22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10" xfId="0" applyFont="1" applyFill="1" applyBorder="1" applyAlignment="1">
      <alignment horizontal="left"/>
    </xf>
    <xf numFmtId="176" fontId="25" fillId="0" borderId="10" xfId="0" applyNumberFormat="1" applyFont="1" applyBorder="1" applyAlignment="1">
      <alignment horizontal="right" vertical="center" wrapText="1"/>
    </xf>
    <xf numFmtId="0" fontId="22" fillId="0" borderId="10" xfId="0" applyFont="1" applyBorder="1" applyAlignment="1">
      <alignment vertical="center" wrapText="1"/>
    </xf>
    <xf numFmtId="176" fontId="23" fillId="25" borderId="10" xfId="0" applyNumberFormat="1" applyFont="1" applyFill="1" applyBorder="1" applyAlignment="1">
      <alignment horizontal="right" vertical="center"/>
    </xf>
    <xf numFmtId="176" fontId="23" fillId="0" borderId="10" xfId="0" applyNumberFormat="1" applyFont="1" applyBorder="1" applyAlignment="1">
      <alignment horizontal="right" vertical="center"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Alignment="1" applyProtection="1">
      <alignment horizontal="right"/>
      <protection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Alignment="1" applyProtection="1">
      <alignment horizontal="left" vertical="center" wrapText="1"/>
      <protection locked="0"/>
    </xf>
    <xf numFmtId="0" fontId="23" fillId="0" borderId="0" xfId="0" applyNumberFormat="1" applyFont="1" applyAlignment="1" applyProtection="1">
      <alignment/>
      <protection/>
    </xf>
    <xf numFmtId="0" fontId="26" fillId="0" borderId="0" xfId="0" applyNumberFormat="1" applyFont="1" applyAlignment="1" applyProtection="1">
      <alignment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30" fillId="7" borderId="10" xfId="0" applyNumberFormat="1" applyFont="1" applyFill="1" applyBorder="1" applyAlignment="1" applyProtection="1">
      <alignment/>
      <protection/>
    </xf>
    <xf numFmtId="0" fontId="31" fillId="7" borderId="12" xfId="0" applyNumberFormat="1" applyFont="1" applyFill="1" applyBorder="1" applyAlignment="1" applyProtection="1">
      <alignment horizontal="center"/>
      <protection/>
    </xf>
    <xf numFmtId="0" fontId="31" fillId="7" borderId="10" xfId="0" applyNumberFormat="1" applyFont="1" applyFill="1" applyBorder="1" applyAlignment="1" applyProtection="1">
      <alignment/>
      <protection/>
    </xf>
    <xf numFmtId="0" fontId="8" fillId="7" borderId="13" xfId="0" applyFont="1" applyFill="1" applyBorder="1" applyAlignment="1">
      <alignment/>
    </xf>
    <xf numFmtId="0" fontId="32" fillId="7" borderId="14" xfId="0" applyFont="1" applyFill="1" applyBorder="1" applyAlignment="1">
      <alignment horizontal="left"/>
    </xf>
    <xf numFmtId="0" fontId="23" fillId="7" borderId="10" xfId="0" applyNumberFormat="1" applyFont="1" applyFill="1" applyBorder="1" applyAlignment="1" applyProtection="1">
      <alignment/>
      <protection locked="0"/>
    </xf>
    <xf numFmtId="0" fontId="23" fillId="0" borderId="12" xfId="0" applyNumberFormat="1" applyFont="1" applyFill="1" applyBorder="1" applyAlignment="1" applyProtection="1">
      <alignment/>
      <protection locked="0"/>
    </xf>
    <xf numFmtId="0" fontId="23" fillId="4" borderId="10" xfId="0" applyNumberFormat="1" applyFont="1" applyFill="1" applyBorder="1" applyAlignment="1" applyProtection="1">
      <alignment/>
      <protection locked="0"/>
    </xf>
    <xf numFmtId="0" fontId="34" fillId="0" borderId="15" xfId="0" applyFont="1" applyBorder="1" applyAlignment="1" applyProtection="1">
      <alignment/>
      <protection locked="0"/>
    </xf>
    <xf numFmtId="0" fontId="34" fillId="0" borderId="16" xfId="0" applyFont="1" applyBorder="1" applyAlignment="1" applyProtection="1">
      <alignment horizontal="left" indent="1"/>
      <protection locked="0"/>
    </xf>
    <xf numFmtId="0" fontId="34" fillId="0" borderId="17" xfId="0" applyFont="1" applyBorder="1" applyAlignment="1" applyProtection="1">
      <alignment/>
      <protection locked="0"/>
    </xf>
    <xf numFmtId="0" fontId="34" fillId="0" borderId="18" xfId="0" applyFont="1" applyBorder="1" applyAlignment="1" applyProtection="1">
      <alignment/>
      <protection locked="0"/>
    </xf>
    <xf numFmtId="0" fontId="34" fillId="0" borderId="19" xfId="0" applyFont="1" applyBorder="1" applyAlignment="1" applyProtection="1">
      <alignment horizontal="left" indent="1"/>
      <protection locked="0"/>
    </xf>
    <xf numFmtId="0" fontId="23" fillId="7" borderId="11" xfId="0" applyNumberFormat="1" applyFont="1" applyFill="1" applyBorder="1" applyAlignment="1" applyProtection="1">
      <alignment/>
      <protection locked="0"/>
    </xf>
    <xf numFmtId="0" fontId="34" fillId="0" borderId="20" xfId="0" applyFont="1" applyBorder="1" applyAlignment="1" applyProtection="1">
      <alignment/>
      <protection locked="0"/>
    </xf>
    <xf numFmtId="0" fontId="23" fillId="4" borderId="11" xfId="0" applyNumberFormat="1" applyFont="1" applyFill="1" applyBorder="1" applyAlignment="1" applyProtection="1">
      <alignment/>
      <protection locked="0"/>
    </xf>
    <xf numFmtId="0" fontId="34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>
      <alignment/>
    </xf>
    <xf numFmtId="0" fontId="23" fillId="7" borderId="21" xfId="0" applyNumberFormat="1" applyFont="1" applyFill="1" applyBorder="1" applyAlignment="1" applyProtection="1">
      <alignment/>
      <protection locked="0"/>
    </xf>
    <xf numFmtId="0" fontId="23" fillId="0" borderId="22" xfId="0" applyFont="1" applyBorder="1" applyAlignment="1" applyProtection="1">
      <alignment/>
      <protection locked="0"/>
    </xf>
    <xf numFmtId="0" fontId="23" fillId="4" borderId="21" xfId="0" applyNumberFormat="1" applyFont="1" applyFill="1" applyBorder="1" applyAlignment="1" applyProtection="1">
      <alignment/>
      <protection locked="0"/>
    </xf>
    <xf numFmtId="0" fontId="34" fillId="0" borderId="22" xfId="0" applyFont="1" applyBorder="1" applyAlignment="1" applyProtection="1">
      <alignment/>
      <protection locked="0"/>
    </xf>
    <xf numFmtId="0" fontId="34" fillId="0" borderId="15" xfId="0" applyFont="1" applyBorder="1" applyAlignment="1" applyProtection="1">
      <alignment/>
      <protection locked="0"/>
    </xf>
    <xf numFmtId="0" fontId="34" fillId="0" borderId="0" xfId="0" applyFont="1" applyBorder="1" applyAlignment="1" applyProtection="1">
      <alignment/>
      <protection locked="0"/>
    </xf>
    <xf numFmtId="0" fontId="34" fillId="0" borderId="23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5" xfId="0" applyFont="1" applyBorder="1" applyAlignment="1">
      <alignment/>
    </xf>
    <xf numFmtId="0" fontId="34" fillId="0" borderId="18" xfId="0" applyFont="1" applyBorder="1" applyAlignment="1" applyProtection="1">
      <alignment/>
      <protection locked="0"/>
    </xf>
    <xf numFmtId="0" fontId="34" fillId="0" borderId="24" xfId="0" applyFont="1" applyBorder="1" applyAlignment="1" applyProtection="1">
      <alignment/>
      <protection locked="0"/>
    </xf>
    <xf numFmtId="0" fontId="34" fillId="0" borderId="18" xfId="0" applyFont="1" applyBorder="1" applyAlignment="1">
      <alignment/>
    </xf>
    <xf numFmtId="0" fontId="34" fillId="0" borderId="16" xfId="0" applyFont="1" applyBorder="1" applyAlignment="1" applyProtection="1">
      <alignment/>
      <protection locked="0"/>
    </xf>
    <xf numFmtId="0" fontId="34" fillId="0" borderId="19" xfId="0" applyFont="1" applyBorder="1" applyAlignment="1">
      <alignment/>
    </xf>
    <xf numFmtId="0" fontId="0" fillId="0" borderId="0" xfId="0" applyNumberFormat="1" applyAlignment="1" applyProtection="1">
      <alignment horizontal="left" vertical="center" wrapText="1"/>
      <protection/>
    </xf>
    <xf numFmtId="0" fontId="31" fillId="7" borderId="10" xfId="0" applyNumberFormat="1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Border="1" applyAlignment="1" applyProtection="1">
      <alignment horizontal="left" vertical="center" wrapText="1"/>
      <protection/>
    </xf>
    <xf numFmtId="0" fontId="23" fillId="4" borderId="25" xfId="0" applyNumberFormat="1" applyFont="1" applyFill="1" applyBorder="1" applyAlignment="1" applyProtection="1">
      <alignment/>
      <protection locked="0"/>
    </xf>
    <xf numFmtId="0" fontId="23" fillId="0" borderId="10" xfId="0" applyNumberFormat="1" applyFont="1" applyFill="1" applyBorder="1" applyAlignment="1" applyProtection="1">
      <alignment horizontal="left" vertical="center" wrapText="1"/>
      <protection/>
    </xf>
    <xf numFmtId="0" fontId="34" fillId="0" borderId="26" xfId="0" applyFont="1" applyBorder="1" applyAlignment="1">
      <alignment/>
    </xf>
    <xf numFmtId="0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0" fontId="26" fillId="0" borderId="0" xfId="0" applyNumberFormat="1" applyFont="1" applyAlignment="1" applyProtection="1">
      <alignment vertical="center"/>
      <protection/>
    </xf>
    <xf numFmtId="0" fontId="31" fillId="7" borderId="0" xfId="0" applyNumberFormat="1" applyFont="1" applyFill="1" applyAlignment="1" applyProtection="1">
      <alignment vertical="center"/>
      <protection/>
    </xf>
    <xf numFmtId="0" fontId="31" fillId="7" borderId="27" xfId="0" applyNumberFormat="1" applyFont="1" applyFill="1" applyBorder="1" applyAlignment="1" applyProtection="1">
      <alignment vertical="center"/>
      <protection/>
    </xf>
    <xf numFmtId="176" fontId="31" fillId="7" borderId="10" xfId="0" applyNumberFormat="1" applyFont="1" applyFill="1" applyBorder="1" applyAlignment="1" applyProtection="1">
      <alignment horizontal="right" vertical="center"/>
      <protection/>
    </xf>
    <xf numFmtId="0" fontId="8" fillId="7" borderId="13" xfId="0" applyNumberFormat="1" applyFont="1" applyFill="1" applyBorder="1" applyAlignment="1">
      <alignment vertical="center"/>
    </xf>
    <xf numFmtId="0" fontId="32" fillId="7" borderId="14" xfId="0" applyNumberFormat="1" applyFont="1" applyFill="1" applyBorder="1" applyAlignment="1">
      <alignment vertical="center"/>
    </xf>
    <xf numFmtId="176" fontId="23" fillId="7" borderId="10" xfId="0" applyNumberFormat="1" applyFont="1" applyFill="1" applyBorder="1" applyAlignment="1" applyProtection="1">
      <alignment horizontal="right" vertical="center"/>
      <protection locked="0"/>
    </xf>
    <xf numFmtId="176" fontId="23" fillId="22" borderId="10" xfId="0" applyNumberFormat="1" applyFont="1" applyFill="1" applyBorder="1" applyAlignment="1" applyProtection="1">
      <alignment horizontal="right" vertical="center"/>
      <protection locked="0"/>
    </xf>
    <xf numFmtId="176" fontId="23" fillId="0" borderId="10" xfId="0" applyNumberFormat="1" applyFont="1" applyFill="1" applyBorder="1" applyAlignment="1" applyProtection="1">
      <alignment horizontal="right" vertical="center"/>
      <protection locked="0"/>
    </xf>
    <xf numFmtId="0" fontId="34" fillId="0" borderId="15" xfId="0" applyNumberFormat="1" applyFont="1" applyBorder="1" applyAlignment="1" applyProtection="1">
      <alignment vertical="center"/>
      <protection locked="0"/>
    </xf>
    <xf numFmtId="176" fontId="23" fillId="7" borderId="10" xfId="0" applyNumberFormat="1" applyFont="1" applyFill="1" applyBorder="1" applyAlignment="1" applyProtection="1">
      <alignment horizontal="right" vertical="center"/>
      <protection/>
    </xf>
    <xf numFmtId="176" fontId="34" fillId="0" borderId="10" xfId="0" applyNumberFormat="1" applyFont="1" applyBorder="1" applyAlignment="1">
      <alignment horizontal="right" vertical="center"/>
    </xf>
    <xf numFmtId="0" fontId="34" fillId="0" borderId="18" xfId="0" applyNumberFormat="1" applyFont="1" applyBorder="1" applyAlignment="1" applyProtection="1">
      <alignment vertical="center"/>
      <protection locked="0"/>
    </xf>
    <xf numFmtId="0" fontId="34" fillId="0" borderId="24" xfId="0" applyNumberFormat="1" applyFont="1" applyBorder="1" applyAlignment="1" applyProtection="1">
      <alignment vertical="center"/>
      <protection locked="0"/>
    </xf>
    <xf numFmtId="176" fontId="23" fillId="0" borderId="10" xfId="0" applyNumberFormat="1" applyFont="1" applyFill="1" applyBorder="1" applyAlignment="1" applyProtection="1">
      <alignment horizontal="right"/>
      <protection/>
    </xf>
    <xf numFmtId="176" fontId="0" fillId="0" borderId="10" xfId="0" applyNumberFormat="1" applyBorder="1" applyAlignment="1" applyProtection="1">
      <alignment horizontal="right"/>
      <protection locked="0"/>
    </xf>
    <xf numFmtId="0" fontId="24" fillId="0" borderId="0" xfId="0" applyNumberFormat="1" applyFont="1" applyBorder="1" applyAlignment="1" applyProtection="1">
      <alignment vertical="center"/>
      <protection/>
    </xf>
    <xf numFmtId="0" fontId="23" fillId="0" borderId="0" xfId="0" applyNumberFormat="1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horizontal="right" vertical="center"/>
      <protection/>
    </xf>
    <xf numFmtId="176" fontId="23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10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Fill="1" applyAlignment="1" applyProtection="1">
      <alignment horizontal="right" vertical="center"/>
      <protection locked="0"/>
    </xf>
    <xf numFmtId="176" fontId="23" fillId="22" borderId="10" xfId="0" applyNumberFormat="1" applyFont="1" applyFill="1" applyBorder="1" applyAlignment="1" applyProtection="1">
      <alignment horizontal="right" vertical="center"/>
      <protection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176" fontId="0" fillId="0" borderId="10" xfId="0" applyNumberFormat="1" applyFont="1" applyBorder="1" applyAlignment="1" applyProtection="1">
      <alignment horizontal="right" vertical="center"/>
      <protection locked="0"/>
    </xf>
    <xf numFmtId="176" fontId="0" fillId="0" borderId="0" xfId="0" applyNumberFormat="1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left"/>
      <protection/>
    </xf>
    <xf numFmtId="178" fontId="23" fillId="0" borderId="0" xfId="0" applyNumberFormat="1" applyFont="1" applyAlignment="1" applyProtection="1">
      <alignment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178" fontId="23" fillId="0" borderId="10" xfId="0" applyNumberFormat="1" applyFont="1" applyBorder="1" applyAlignment="1" applyProtection="1">
      <alignment horizontal="center" vertical="center" wrapText="1"/>
      <protection/>
    </xf>
    <xf numFmtId="0" fontId="31" fillId="7" borderId="10" xfId="0" applyFont="1" applyFill="1" applyBorder="1" applyAlignment="1" applyProtection="1">
      <alignment/>
      <protection/>
    </xf>
    <xf numFmtId="0" fontId="31" fillId="7" borderId="10" xfId="0" applyFont="1" applyFill="1" applyBorder="1" applyAlignment="1" applyProtection="1">
      <alignment horizontal="center"/>
      <protection/>
    </xf>
    <xf numFmtId="0" fontId="8" fillId="7" borderId="10" xfId="0" applyFont="1" applyFill="1" applyBorder="1" applyAlignment="1">
      <alignment/>
    </xf>
    <xf numFmtId="0" fontId="32" fillId="7" borderId="10" xfId="0" applyFont="1" applyFill="1" applyBorder="1" applyAlignment="1">
      <alignment horizontal="left"/>
    </xf>
    <xf numFmtId="176" fontId="23" fillId="4" borderId="10" xfId="0" applyNumberFormat="1" applyFont="1" applyFill="1" applyBorder="1" applyAlignment="1" applyProtection="1">
      <alignment horizontal="right" vertical="center"/>
      <protection/>
    </xf>
    <xf numFmtId="0" fontId="34" fillId="0" borderId="10" xfId="0" applyFont="1" applyBorder="1" applyAlignment="1" applyProtection="1">
      <alignment/>
      <protection locked="0"/>
    </xf>
    <xf numFmtId="0" fontId="34" fillId="0" borderId="10" xfId="0" applyFont="1" applyBorder="1" applyAlignment="1" applyProtection="1">
      <alignment horizontal="left" indent="1"/>
      <protection locked="0"/>
    </xf>
    <xf numFmtId="176" fontId="23" fillId="0" borderId="10" xfId="0" applyNumberFormat="1" applyFont="1" applyBorder="1" applyAlignment="1" applyProtection="1">
      <alignment horizontal="right"/>
      <protection/>
    </xf>
    <xf numFmtId="176" fontId="23" fillId="0" borderId="10" xfId="0" applyNumberFormat="1" applyFont="1" applyBorder="1" applyAlignment="1" applyProtection="1">
      <alignment horizontal="right" vertical="center"/>
      <protection/>
    </xf>
    <xf numFmtId="176" fontId="23" fillId="0" borderId="10" xfId="0" applyNumberFormat="1" applyFont="1" applyBorder="1" applyAlignment="1" applyProtection="1">
      <alignment/>
      <protection/>
    </xf>
    <xf numFmtId="0" fontId="23" fillId="0" borderId="0" xfId="0" applyFont="1" applyAlignment="1" applyProtection="1">
      <alignment horizontal="center" vertical="center" wrapText="1"/>
      <protection/>
    </xf>
    <xf numFmtId="176" fontId="23" fillId="0" borderId="0" xfId="0" applyNumberFormat="1" applyFont="1" applyAlignment="1" applyProtection="1">
      <alignment/>
      <protection/>
    </xf>
    <xf numFmtId="176" fontId="23" fillId="0" borderId="0" xfId="0" applyNumberFormat="1" applyFont="1" applyFill="1" applyAlignment="1" applyProtection="1">
      <alignment/>
      <protection/>
    </xf>
    <xf numFmtId="176" fontId="23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 horizontal="left"/>
      <protection/>
    </xf>
    <xf numFmtId="0" fontId="23" fillId="0" borderId="11" xfId="0" applyFont="1" applyBorder="1" applyAlignment="1" applyProtection="1">
      <alignment horizontal="center" vertical="center" shrinkToFit="1"/>
      <protection/>
    </xf>
    <xf numFmtId="0" fontId="23" fillId="0" borderId="10" xfId="0" applyFont="1" applyBorder="1" applyAlignment="1" applyProtection="1">
      <alignment horizontal="center" vertical="center" shrinkToFit="1"/>
      <protection/>
    </xf>
    <xf numFmtId="0" fontId="23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31" fillId="7" borderId="10" xfId="0" applyFont="1" applyFill="1" applyBorder="1" applyAlignment="1" applyProtection="1">
      <alignment horizontal="left"/>
      <protection/>
    </xf>
    <xf numFmtId="177" fontId="31" fillId="7" borderId="12" xfId="0" applyNumberFormat="1" applyFont="1" applyFill="1" applyBorder="1" applyAlignment="1" applyProtection="1">
      <alignment horizontal="right" vertical="center" wrapText="1"/>
      <protection/>
    </xf>
    <xf numFmtId="177" fontId="31" fillId="7" borderId="10" xfId="0" applyNumberFormat="1" applyFont="1" applyFill="1" applyBorder="1" applyAlignment="1" applyProtection="1">
      <alignment horizontal="right" vertical="center" wrapText="1"/>
      <protection/>
    </xf>
    <xf numFmtId="0" fontId="8" fillId="25" borderId="13" xfId="0" applyFont="1" applyFill="1" applyBorder="1" applyAlignment="1">
      <alignment/>
    </xf>
    <xf numFmtId="0" fontId="32" fillId="25" borderId="14" xfId="0" applyFont="1" applyFill="1" applyBorder="1" applyAlignment="1">
      <alignment horizontal="left"/>
    </xf>
    <xf numFmtId="177" fontId="23" fillId="7" borderId="12" xfId="0" applyNumberFormat="1" applyFont="1" applyFill="1" applyBorder="1" applyAlignment="1" applyProtection="1">
      <alignment horizontal="right" vertical="center" wrapText="1"/>
      <protection/>
    </xf>
    <xf numFmtId="177" fontId="23" fillId="7" borderId="10" xfId="0" applyNumberFormat="1" applyFont="1" applyFill="1" applyBorder="1" applyAlignment="1" applyProtection="1">
      <alignment horizontal="right" vertical="center" wrapText="1"/>
      <protection locked="0"/>
    </xf>
    <xf numFmtId="177" fontId="23" fillId="0" borderId="10" xfId="0" applyNumberFormat="1" applyFont="1" applyFill="1" applyBorder="1" applyAlignment="1" applyProtection="1">
      <alignment horizontal="right" vertical="center"/>
      <protection locked="0"/>
    </xf>
    <xf numFmtId="177" fontId="23" fillId="0" borderId="10" xfId="0" applyNumberFormat="1" applyFont="1" applyFill="1" applyBorder="1" applyAlignment="1" applyProtection="1">
      <alignment horizontal="right" vertical="center" wrapText="1"/>
      <protection locked="0"/>
    </xf>
    <xf numFmtId="177" fontId="23" fillId="7" borderId="10" xfId="0" applyNumberFormat="1" applyFont="1" applyFill="1" applyBorder="1" applyAlignment="1" applyProtection="1">
      <alignment horizontal="right" vertical="center" wrapText="1"/>
      <protection/>
    </xf>
    <xf numFmtId="177" fontId="23" fillId="0" borderId="10" xfId="0" applyNumberFormat="1" applyFont="1" applyBorder="1" applyAlignment="1" applyProtection="1">
      <alignment horizontal="right" vertical="center" wrapText="1"/>
      <protection/>
    </xf>
    <xf numFmtId="177" fontId="23" fillId="25" borderId="10" xfId="0" applyNumberFormat="1" applyFont="1" applyFill="1" applyBorder="1" applyAlignment="1" applyProtection="1">
      <alignment horizontal="right" vertical="center" wrapText="1"/>
      <protection/>
    </xf>
    <xf numFmtId="0" fontId="23" fillId="0" borderId="10" xfId="0" applyFont="1" applyBorder="1" applyAlignment="1" applyProtection="1">
      <alignment horizontal="right"/>
      <protection/>
    </xf>
    <xf numFmtId="177" fontId="23" fillId="0" borderId="21" xfId="0" applyNumberFormat="1" applyFont="1" applyBorder="1" applyAlignment="1" applyProtection="1">
      <alignment horizontal="right" vertical="center" wrapText="1"/>
      <protection/>
    </xf>
    <xf numFmtId="0" fontId="23" fillId="0" borderId="21" xfId="0" applyFont="1" applyBorder="1" applyAlignment="1" applyProtection="1">
      <alignment horizontal="right"/>
      <protection/>
    </xf>
    <xf numFmtId="177" fontId="23" fillId="0" borderId="10" xfId="0" applyNumberFormat="1" applyFont="1" applyFill="1" applyBorder="1" applyAlignment="1" applyProtection="1">
      <alignment horizontal="right" vertical="center" wrapText="1"/>
      <protection/>
    </xf>
    <xf numFmtId="0" fontId="34" fillId="0" borderId="26" xfId="0" applyFont="1" applyBorder="1" applyAlignment="1" applyProtection="1">
      <alignment horizontal="left" indent="1"/>
      <protection locked="0"/>
    </xf>
    <xf numFmtId="177" fontId="23" fillId="0" borderId="11" xfId="0" applyNumberFormat="1" applyFont="1" applyBorder="1" applyAlignment="1" applyProtection="1">
      <alignment horizontal="right" vertical="center" wrapText="1"/>
      <protection/>
    </xf>
    <xf numFmtId="177" fontId="23" fillId="25" borderId="11" xfId="0" applyNumberFormat="1" applyFont="1" applyFill="1" applyBorder="1" applyAlignment="1" applyProtection="1">
      <alignment horizontal="right" vertical="center" wrapText="1"/>
      <protection/>
    </xf>
    <xf numFmtId="0" fontId="34" fillId="0" borderId="22" xfId="0" applyFont="1" applyBorder="1" applyAlignment="1" applyProtection="1">
      <alignment/>
      <protection locked="0"/>
    </xf>
    <xf numFmtId="0" fontId="23" fillId="0" borderId="28" xfId="0" applyFont="1" applyBorder="1" applyAlignment="1" applyProtection="1">
      <alignment horizontal="center" vertical="center" shrinkToFit="1"/>
      <protection/>
    </xf>
    <xf numFmtId="177" fontId="31" fillId="7" borderId="25" xfId="0" applyNumberFormat="1" applyFont="1" applyFill="1" applyBorder="1" applyAlignment="1" applyProtection="1">
      <alignment horizontal="right" vertical="center" wrapText="1"/>
      <protection/>
    </xf>
    <xf numFmtId="177" fontId="23" fillId="0" borderId="25" xfId="0" applyNumberFormat="1" applyFont="1" applyFill="1" applyBorder="1" applyAlignment="1" applyProtection="1">
      <alignment horizontal="right" vertical="center" wrapText="1"/>
      <protection locked="0"/>
    </xf>
    <xf numFmtId="177" fontId="23" fillId="0" borderId="25" xfId="0" applyNumberFormat="1" applyFont="1" applyBorder="1" applyAlignment="1" applyProtection="1">
      <alignment horizontal="right" vertical="center" wrapText="1"/>
      <protection/>
    </xf>
    <xf numFmtId="177" fontId="23" fillId="25" borderId="25" xfId="0" applyNumberFormat="1" applyFont="1" applyFill="1" applyBorder="1" applyAlignment="1" applyProtection="1">
      <alignment horizontal="right" vertical="center" wrapText="1"/>
      <protection/>
    </xf>
    <xf numFmtId="0" fontId="39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41" fillId="0" borderId="0" xfId="0" applyNumberFormat="1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2" fillId="0" borderId="10" xfId="0" applyNumberFormat="1" applyFont="1" applyFill="1" applyBorder="1" applyAlignment="1" applyProtection="1">
      <alignment horizontal="center" vertical="center"/>
      <protection/>
    </xf>
    <xf numFmtId="0" fontId="30" fillId="0" borderId="10" xfId="0" applyFont="1" applyFill="1" applyBorder="1" applyAlignment="1" applyProtection="1">
      <alignment horizontal="center" vertical="center" wrapText="1"/>
      <protection/>
    </xf>
    <xf numFmtId="0" fontId="30" fillId="0" borderId="10" xfId="0" applyFont="1" applyFill="1" applyBorder="1" applyAlignment="1" applyProtection="1">
      <alignment horizontal="center" vertical="center"/>
      <protection/>
    </xf>
    <xf numFmtId="0" fontId="42" fillId="22" borderId="10" xfId="0" applyNumberFormat="1" applyFont="1" applyFill="1" applyBorder="1" applyAlignment="1" applyProtection="1">
      <alignment horizontal="left" vertical="center"/>
      <protection/>
    </xf>
    <xf numFmtId="0" fontId="30" fillId="22" borderId="10" xfId="0" applyFont="1" applyFill="1" applyBorder="1" applyAlignment="1" applyProtection="1">
      <alignment horizontal="right" vertical="center" wrapText="1"/>
      <protection/>
    </xf>
    <xf numFmtId="10" fontId="43" fillId="22" borderId="10" xfId="0" applyNumberFormat="1" applyFont="1" applyFill="1" applyBorder="1" applyAlignment="1" applyProtection="1">
      <alignment horizontal="right" vertical="center"/>
      <protection/>
    </xf>
    <xf numFmtId="0" fontId="43" fillId="24" borderId="10" xfId="0" applyFont="1" applyFill="1" applyBorder="1" applyAlignment="1" applyProtection="1">
      <alignment vertical="center"/>
      <protection/>
    </xf>
    <xf numFmtId="10" fontId="43" fillId="24" borderId="10" xfId="0" applyNumberFormat="1" applyFont="1" applyFill="1" applyBorder="1" applyAlignment="1" applyProtection="1">
      <alignment vertical="center"/>
      <protection/>
    </xf>
    <xf numFmtId="0" fontId="43" fillId="0" borderId="10" xfId="0" applyFont="1" applyFill="1" applyBorder="1" applyAlignment="1" applyProtection="1">
      <alignment vertical="center"/>
      <protection/>
    </xf>
    <xf numFmtId="10" fontId="43" fillId="0" borderId="10" xfId="0" applyNumberFormat="1" applyFont="1" applyFill="1" applyBorder="1" applyAlignment="1" applyProtection="1">
      <alignment vertical="center"/>
      <protection/>
    </xf>
    <xf numFmtId="0" fontId="42" fillId="24" borderId="10" xfId="0" applyFont="1" applyFill="1" applyBorder="1" applyAlignment="1" applyProtection="1">
      <alignment vertical="center"/>
      <protection/>
    </xf>
    <xf numFmtId="10" fontId="42" fillId="24" borderId="10" xfId="0" applyNumberFormat="1" applyFont="1" applyFill="1" applyBorder="1" applyAlignment="1" applyProtection="1">
      <alignment vertical="center"/>
      <protection/>
    </xf>
    <xf numFmtId="0" fontId="43" fillId="0" borderId="10" xfId="0" applyNumberFormat="1" applyFont="1" applyFill="1" applyBorder="1" applyAlignment="1" applyProtection="1">
      <alignment vertical="center"/>
      <protection locked="0"/>
    </xf>
    <xf numFmtId="0" fontId="43" fillId="0" borderId="10" xfId="0" applyNumberFormat="1" applyFont="1" applyFill="1" applyBorder="1" applyAlignment="1" applyProtection="1">
      <alignment vertical="center"/>
      <protection/>
    </xf>
    <xf numFmtId="176" fontId="0" fillId="0" borderId="0" xfId="0" applyNumberFormat="1" applyAlignment="1" applyProtection="1">
      <alignment/>
      <protection locked="0"/>
    </xf>
    <xf numFmtId="176" fontId="23" fillId="0" borderId="0" xfId="0" applyNumberFormat="1" applyFont="1" applyAlignment="1" applyProtection="1">
      <alignment/>
      <protection/>
    </xf>
    <xf numFmtId="176" fontId="23" fillId="0" borderId="0" xfId="0" applyNumberFormat="1" applyFont="1" applyAlignment="1" applyProtection="1">
      <alignment horizontal="right"/>
      <protection/>
    </xf>
    <xf numFmtId="0" fontId="23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31" fillId="7" borderId="10" xfId="0" applyFont="1" applyFill="1" applyBorder="1" applyAlignment="1" applyProtection="1">
      <alignment/>
      <protection/>
    </xf>
    <xf numFmtId="176" fontId="31" fillId="7" borderId="12" xfId="0" applyNumberFormat="1" applyFont="1" applyFill="1" applyBorder="1" applyAlignment="1" applyProtection="1">
      <alignment horizontal="right"/>
      <protection/>
    </xf>
    <xf numFmtId="176" fontId="31" fillId="7" borderId="10" xfId="0" applyNumberFormat="1" applyFont="1" applyFill="1" applyBorder="1" applyAlignment="1" applyProtection="1">
      <alignment horizontal="right"/>
      <protection/>
    </xf>
    <xf numFmtId="176" fontId="23" fillId="7" borderId="12" xfId="0" applyNumberFormat="1" applyFont="1" applyFill="1" applyBorder="1" applyAlignment="1" applyProtection="1">
      <alignment horizontal="right" vertical="center" wrapText="1"/>
      <protection/>
    </xf>
    <xf numFmtId="176" fontId="23" fillId="8" borderId="10" xfId="0" applyNumberFormat="1" applyFont="1" applyFill="1" applyBorder="1" applyAlignment="1" applyProtection="1">
      <alignment horizontal="right" vertical="center" wrapText="1"/>
      <protection/>
    </xf>
    <xf numFmtId="177" fontId="23" fillId="0" borderId="10" xfId="0" applyNumberFormat="1" applyFont="1" applyFill="1" applyBorder="1" applyAlignment="1" applyProtection="1">
      <alignment horizontal="right" vertical="center"/>
      <protection/>
    </xf>
    <xf numFmtId="176" fontId="23" fillId="0" borderId="21" xfId="0" applyNumberFormat="1" applyFont="1" applyFill="1" applyBorder="1" applyAlignment="1" applyProtection="1">
      <alignment horizontal="right" vertical="center"/>
      <protection/>
    </xf>
    <xf numFmtId="177" fontId="23" fillId="0" borderId="21" xfId="0" applyNumberFormat="1" applyFont="1" applyFill="1" applyBorder="1" applyAlignment="1" applyProtection="1">
      <alignment horizontal="right" vertical="center"/>
      <protection/>
    </xf>
    <xf numFmtId="177" fontId="23" fillId="0" borderId="21" xfId="0" applyNumberFormat="1" applyFont="1" applyFill="1" applyBorder="1" applyAlignment="1" applyProtection="1">
      <alignment horizontal="right" vertical="center" wrapText="1"/>
      <protection/>
    </xf>
    <xf numFmtId="0" fontId="23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176" fontId="23" fillId="0" borderId="10" xfId="0" applyNumberFormat="1" applyFont="1" applyFill="1" applyBorder="1" applyAlignment="1" applyProtection="1">
      <alignment/>
      <protection/>
    </xf>
    <xf numFmtId="0" fontId="23" fillId="0" borderId="0" xfId="0" applyFont="1" applyAlignment="1" applyProtection="1">
      <alignment/>
      <protection locked="0"/>
    </xf>
    <xf numFmtId="0" fontId="23" fillId="0" borderId="10" xfId="0" applyFont="1" applyBorder="1" applyAlignment="1" applyProtection="1">
      <alignment horizontal="center"/>
      <protection/>
    </xf>
    <xf numFmtId="0" fontId="23" fillId="0" borderId="10" xfId="0" applyFont="1" applyBorder="1" applyAlignment="1" applyProtection="1">
      <alignment/>
      <protection/>
    </xf>
    <xf numFmtId="0" fontId="23" fillId="22" borderId="10" xfId="0" applyFont="1" applyFill="1" applyBorder="1" applyAlignment="1" applyProtection="1">
      <alignment/>
      <protection/>
    </xf>
    <xf numFmtId="176" fontId="23" fillId="22" borderId="10" xfId="0" applyNumberFormat="1" applyFont="1" applyFill="1" applyBorder="1" applyAlignment="1" applyProtection="1">
      <alignment/>
      <protection/>
    </xf>
    <xf numFmtId="176" fontId="23" fillId="0" borderId="10" xfId="0" applyNumberFormat="1" applyFont="1" applyFill="1" applyBorder="1" applyAlignment="1" applyProtection="1">
      <alignment/>
      <protection locked="0"/>
    </xf>
    <xf numFmtId="176" fontId="23" fillId="25" borderId="10" xfId="0" applyNumberFormat="1" applyFont="1" applyFill="1" applyBorder="1" applyAlignment="1" applyProtection="1">
      <alignment/>
      <protection/>
    </xf>
    <xf numFmtId="176" fontId="23" fillId="0" borderId="25" xfId="0" applyNumberFormat="1" applyFont="1" applyBorder="1" applyAlignment="1" applyProtection="1">
      <alignment/>
      <protection/>
    </xf>
    <xf numFmtId="176" fontId="23" fillId="0" borderId="21" xfId="0" applyNumberFormat="1" applyFont="1" applyBorder="1" applyAlignment="1" applyProtection="1">
      <alignment/>
      <protection/>
    </xf>
    <xf numFmtId="176" fontId="23" fillId="0" borderId="11" xfId="0" applyNumberFormat="1" applyFont="1" applyBorder="1" applyAlignment="1" applyProtection="1">
      <alignment/>
      <protection/>
    </xf>
    <xf numFmtId="176" fontId="23" fillId="0" borderId="11" xfId="0" applyNumberFormat="1" applyFont="1" applyFill="1" applyBorder="1" applyAlignment="1" applyProtection="1">
      <alignment/>
      <protection locked="0"/>
    </xf>
    <xf numFmtId="176" fontId="31" fillId="7" borderId="10" xfId="0" applyNumberFormat="1" applyFont="1" applyFill="1" applyBorder="1" applyAlignment="1" applyProtection="1">
      <alignment/>
      <protection/>
    </xf>
    <xf numFmtId="176" fontId="31" fillId="7" borderId="10" xfId="0" applyNumberFormat="1" applyFont="1" applyFill="1" applyBorder="1" applyAlignment="1" applyProtection="1">
      <alignment/>
      <protection/>
    </xf>
    <xf numFmtId="176" fontId="23" fillId="0" borderId="0" xfId="0" applyNumberFormat="1" applyFont="1" applyAlignment="1" applyProtection="1">
      <alignment/>
      <protection locked="0"/>
    </xf>
    <xf numFmtId="176" fontId="23" fillId="0" borderId="10" xfId="0" applyNumberFormat="1" applyFont="1" applyBorder="1" applyAlignment="1" applyProtection="1">
      <alignment/>
      <protection locked="0"/>
    </xf>
    <xf numFmtId="0" fontId="44" fillId="0" borderId="0" xfId="0" applyFont="1" applyAlignment="1">
      <alignment/>
    </xf>
    <xf numFmtId="0" fontId="30" fillId="0" borderId="0" xfId="0" applyFont="1" applyAlignment="1">
      <alignment/>
    </xf>
    <xf numFmtId="0" fontId="45" fillId="0" borderId="0" xfId="0" applyFont="1" applyFill="1" applyAlignment="1" applyProtection="1">
      <alignment horizontal="center"/>
      <protection locked="0"/>
    </xf>
    <xf numFmtId="0" fontId="48" fillId="0" borderId="0" xfId="0" applyFont="1" applyFill="1" applyAlignment="1" applyProtection="1">
      <alignment/>
      <protection locked="0"/>
    </xf>
    <xf numFmtId="0" fontId="2" fillId="0" borderId="0" xfId="0" applyFont="1" applyAlignment="1">
      <alignment vertical="center"/>
    </xf>
    <xf numFmtId="176" fontId="25" fillId="0" borderId="0" xfId="45" applyNumberFormat="1" applyFont="1" applyAlignment="1">
      <alignment vertical="center" wrapText="1"/>
      <protection/>
    </xf>
    <xf numFmtId="0" fontId="25" fillId="0" borderId="0" xfId="0" applyFont="1" applyAlignment="1">
      <alignment vertical="center"/>
    </xf>
    <xf numFmtId="176" fontId="25" fillId="0" borderId="10" xfId="45" applyNumberFormat="1" applyFont="1" applyBorder="1" applyAlignment="1">
      <alignment horizontal="center" vertical="center" wrapText="1"/>
      <protection/>
    </xf>
    <xf numFmtId="0" fontId="20" fillId="7" borderId="10" xfId="45" applyFont="1" applyFill="1" applyBorder="1" applyAlignment="1">
      <alignment horizontal="center" vertical="center"/>
      <protection/>
    </xf>
    <xf numFmtId="0" fontId="28" fillId="7" borderId="10" xfId="45" applyFont="1" applyFill="1" applyBorder="1" applyAlignment="1">
      <alignment horizontal="center" vertical="center" shrinkToFit="1"/>
      <protection/>
    </xf>
    <xf numFmtId="176" fontId="28" fillId="7" borderId="10" xfId="45" applyNumberFormat="1" applyFont="1" applyFill="1" applyBorder="1" applyAlignment="1">
      <alignment vertical="center" wrapText="1"/>
      <protection/>
    </xf>
    <xf numFmtId="176" fontId="28" fillId="7" borderId="21" xfId="45" applyNumberFormat="1" applyFont="1" applyFill="1" applyBorder="1" applyAlignment="1">
      <alignment vertical="center" wrapText="1"/>
      <protection/>
    </xf>
    <xf numFmtId="176" fontId="26" fillId="7" borderId="10" xfId="0" applyNumberFormat="1" applyFont="1" applyFill="1" applyBorder="1" applyAlignment="1">
      <alignment horizontal="right"/>
    </xf>
    <xf numFmtId="176" fontId="26" fillId="0" borderId="10" xfId="0" applyNumberFormat="1" applyFont="1" applyFill="1" applyBorder="1" applyAlignment="1" applyProtection="1">
      <alignment horizontal="right"/>
      <protection locked="0"/>
    </xf>
    <xf numFmtId="176" fontId="26" fillId="0" borderId="10" xfId="0" applyNumberFormat="1" applyFont="1" applyFill="1" applyBorder="1" applyAlignment="1" applyProtection="1">
      <alignment horizontal="right" vertical="center" wrapText="1"/>
      <protection locked="0"/>
    </xf>
    <xf numFmtId="176" fontId="25" fillId="0" borderId="0" xfId="0" applyNumberFormat="1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176" fontId="2" fillId="0" borderId="0" xfId="0" applyNumberFormat="1" applyFont="1" applyAlignment="1">
      <alignment vertical="center" wrapText="1"/>
    </xf>
    <xf numFmtId="176" fontId="23" fillId="0" borderId="10" xfId="0" applyNumberFormat="1" applyFont="1" applyFill="1" applyBorder="1" applyAlignment="1" applyProtection="1">
      <alignment horizontal="center" vertical="center"/>
      <protection locked="0"/>
    </xf>
    <xf numFmtId="0" fontId="34" fillId="0" borderId="10" xfId="0" applyFont="1" applyBorder="1" applyAlignment="1" applyProtection="1">
      <alignment horizontal="left" indent="1"/>
      <protection locked="0"/>
    </xf>
    <xf numFmtId="0" fontId="34" fillId="0" borderId="29" xfId="0" applyNumberFormat="1" applyFont="1" applyBorder="1" applyAlignment="1" applyProtection="1">
      <alignment vertical="center"/>
      <protection locked="0"/>
    </xf>
    <xf numFmtId="31" fontId="24" fillId="0" borderId="0" xfId="0" applyNumberFormat="1" applyFont="1" applyFill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center"/>
      <protection locked="0"/>
    </xf>
    <xf numFmtId="0" fontId="45" fillId="0" borderId="0" xfId="0" applyFont="1" applyFill="1" applyAlignment="1" applyProtection="1">
      <alignment horizontal="center"/>
      <protection locked="0"/>
    </xf>
    <xf numFmtId="0" fontId="46" fillId="0" borderId="0" xfId="0" applyFont="1" applyFill="1" applyAlignment="1" applyProtection="1">
      <alignment horizontal="center"/>
      <protection locked="0"/>
    </xf>
    <xf numFmtId="0" fontId="47" fillId="0" borderId="0" xfId="0" applyFont="1" applyFill="1" applyAlignment="1" applyProtection="1">
      <alignment horizontal="center"/>
      <protection locked="0"/>
    </xf>
    <xf numFmtId="0" fontId="38" fillId="0" borderId="0" xfId="0" applyFont="1" applyFill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  <protection/>
    </xf>
    <xf numFmtId="0" fontId="23" fillId="0" borderId="10" xfId="0" applyFont="1" applyBorder="1" applyAlignment="1" applyProtection="1">
      <alignment horizontal="center"/>
      <protection/>
    </xf>
    <xf numFmtId="176" fontId="23" fillId="0" borderId="10" xfId="0" applyNumberFormat="1" applyFont="1" applyBorder="1" applyAlignment="1" applyProtection="1">
      <alignment horizontal="center" vertical="center" wrapText="1"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 horizontal="center"/>
      <protection/>
    </xf>
    <xf numFmtId="176" fontId="27" fillId="0" borderId="0" xfId="0" applyNumberFormat="1" applyFont="1" applyAlignment="1" applyProtection="1">
      <alignment horizontal="center"/>
      <protection/>
    </xf>
    <xf numFmtId="176" fontId="27" fillId="0" borderId="0" xfId="0" applyNumberFormat="1" applyFont="1" applyAlignment="1" applyProtection="1">
      <alignment horizontal="right"/>
      <protection/>
    </xf>
    <xf numFmtId="0" fontId="27" fillId="0" borderId="0" xfId="0" applyFont="1" applyAlignment="1" applyProtection="1">
      <alignment horizontal="right"/>
      <protection/>
    </xf>
    <xf numFmtId="0" fontId="23" fillId="0" borderId="11" xfId="0" applyFont="1" applyBorder="1" applyAlignment="1" applyProtection="1">
      <alignment horizontal="center" vertical="center" wrapText="1"/>
      <protection/>
    </xf>
    <xf numFmtId="0" fontId="23" fillId="0" borderId="30" xfId="0" applyFont="1" applyBorder="1" applyAlignment="1" applyProtection="1">
      <alignment horizontal="center" vertical="center" wrapText="1"/>
      <protection/>
    </xf>
    <xf numFmtId="0" fontId="23" fillId="0" borderId="21" xfId="0" applyFont="1" applyBorder="1" applyAlignment="1" applyProtection="1">
      <alignment horizontal="center" vertical="center" wrapText="1"/>
      <protection/>
    </xf>
    <xf numFmtId="176" fontId="23" fillId="0" borderId="27" xfId="0" applyNumberFormat="1" applyFont="1" applyBorder="1" applyAlignment="1" applyProtection="1">
      <alignment horizontal="center" vertical="center" wrapText="1"/>
      <protection/>
    </xf>
    <xf numFmtId="176" fontId="23" fillId="0" borderId="31" xfId="0" applyNumberFormat="1" applyFont="1" applyBorder="1" applyAlignment="1" applyProtection="1">
      <alignment horizontal="center" vertical="center" wrapText="1"/>
      <protection/>
    </xf>
    <xf numFmtId="176" fontId="23" fillId="0" borderId="32" xfId="0" applyNumberFormat="1" applyFont="1" applyBorder="1" applyAlignment="1" applyProtection="1">
      <alignment horizontal="center" vertical="center" wrapText="1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left"/>
      <protection/>
    </xf>
    <xf numFmtId="0" fontId="0" fillId="0" borderId="10" xfId="0" applyBorder="1" applyAlignment="1" applyProtection="1">
      <alignment horizontal="center"/>
      <protection/>
    </xf>
    <xf numFmtId="0" fontId="23" fillId="0" borderId="11" xfId="0" applyFont="1" applyBorder="1" applyAlignment="1" applyProtection="1">
      <alignment horizontal="center" vertical="center" shrinkToFit="1"/>
      <protection/>
    </xf>
    <xf numFmtId="0" fontId="23" fillId="0" borderId="27" xfId="0" applyFont="1" applyBorder="1" applyAlignment="1" applyProtection="1">
      <alignment horizontal="center" vertical="center" shrinkToFit="1"/>
      <protection/>
    </xf>
    <xf numFmtId="178" fontId="38" fillId="0" borderId="0" xfId="0" applyNumberFormat="1" applyFont="1" applyAlignment="1" applyProtection="1">
      <alignment horizontal="center"/>
      <protection/>
    </xf>
    <xf numFmtId="0" fontId="23" fillId="0" borderId="0" xfId="0" applyNumberFormat="1" applyFont="1" applyFill="1" applyAlignment="1" applyProtection="1">
      <alignment horizontal="left"/>
      <protection/>
    </xf>
    <xf numFmtId="178" fontId="23" fillId="0" borderId="0" xfId="0" applyNumberFormat="1" applyFont="1" applyFill="1" applyAlignment="1" applyProtection="1">
      <alignment horizontal="left"/>
      <protection/>
    </xf>
    <xf numFmtId="178" fontId="23" fillId="0" borderId="10" xfId="0" applyNumberFormat="1" applyFont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3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Border="1" applyAlignment="1" applyProtection="1">
      <alignment horizontal="center" vertical="center"/>
      <protection/>
    </xf>
    <xf numFmtId="0" fontId="23" fillId="0" borderId="0" xfId="0" applyNumberFormat="1" applyFont="1" applyFill="1" applyAlignment="1" applyProtection="1">
      <alignment vertical="center"/>
      <protection/>
    </xf>
    <xf numFmtId="0" fontId="23" fillId="0" borderId="33" xfId="0" applyNumberFormat="1" applyFont="1" applyBorder="1" applyAlignment="1" applyProtection="1">
      <alignment vertical="center"/>
      <protection/>
    </xf>
    <xf numFmtId="0" fontId="23" fillId="0" borderId="27" xfId="0" applyNumberFormat="1" applyFont="1" applyFill="1" applyBorder="1" applyAlignment="1" applyProtection="1">
      <alignment horizontal="center" vertical="center" wrapText="1"/>
      <protection/>
    </xf>
    <xf numFmtId="0" fontId="23" fillId="0" borderId="34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Border="1" applyAlignment="1" applyProtection="1">
      <alignment horizontal="center" vertical="center" textRotation="255"/>
      <protection/>
    </xf>
    <xf numFmtId="0" fontId="0" fillId="0" borderId="21" xfId="0" applyNumberFormat="1" applyFont="1" applyBorder="1" applyAlignment="1" applyProtection="1">
      <alignment horizontal="center" vertical="center" textRotation="255"/>
      <protection/>
    </xf>
    <xf numFmtId="0" fontId="23" fillId="0" borderId="11" xfId="0" applyNumberFormat="1" applyFont="1" applyBorder="1" applyAlignment="1" applyProtection="1">
      <alignment horizontal="center" vertical="center"/>
      <protection/>
    </xf>
    <xf numFmtId="0" fontId="0" fillId="0" borderId="21" xfId="0" applyNumberFormat="1" applyFont="1" applyBorder="1" applyAlignment="1" applyProtection="1">
      <alignment horizontal="center" vertical="center"/>
      <protection/>
    </xf>
    <xf numFmtId="0" fontId="23" fillId="0" borderId="30" xfId="0" applyNumberFormat="1" applyFont="1" applyBorder="1" applyAlignment="1" applyProtection="1">
      <alignment horizontal="center" vertical="center"/>
      <protection/>
    </xf>
    <xf numFmtId="0" fontId="24" fillId="0" borderId="0" xfId="0" applyNumberFormat="1" applyFont="1" applyBorder="1" applyAlignment="1" applyProtection="1">
      <alignment horizontal="center"/>
      <protection/>
    </xf>
    <xf numFmtId="0" fontId="24" fillId="0" borderId="0" xfId="0" applyNumberFormat="1" applyFont="1" applyBorder="1" applyAlignment="1" applyProtection="1">
      <alignment horizontal="left" vertical="center" wrapText="1"/>
      <protection/>
    </xf>
    <xf numFmtId="0" fontId="23" fillId="0" borderId="33" xfId="0" applyNumberFormat="1" applyFont="1" applyBorder="1" applyAlignment="1" applyProtection="1">
      <alignment horizontal="center"/>
      <protection/>
    </xf>
    <xf numFmtId="0" fontId="23" fillId="0" borderId="12" xfId="0" applyNumberFormat="1" applyFont="1" applyFill="1" applyBorder="1" applyAlignment="1" applyProtection="1">
      <alignment horizontal="center" vertical="center" wrapText="1"/>
      <protection/>
    </xf>
    <xf numFmtId="0" fontId="23" fillId="0" borderId="35" xfId="0" applyNumberFormat="1" applyFont="1" applyFill="1" applyBorder="1" applyAlignment="1" applyProtection="1">
      <alignment horizontal="center" vertical="center" wrapText="1"/>
      <protection/>
    </xf>
    <xf numFmtId="0" fontId="23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NumberFormat="1" applyBorder="1" applyAlignment="1" applyProtection="1">
      <alignment/>
      <protection/>
    </xf>
    <xf numFmtId="0" fontId="0" fillId="0" borderId="25" xfId="0" applyNumberFormat="1" applyBorder="1" applyAlignment="1" applyProtection="1">
      <alignment/>
      <protection/>
    </xf>
    <xf numFmtId="0" fontId="0" fillId="0" borderId="21" xfId="0" applyNumberFormat="1" applyBorder="1" applyAlignment="1" applyProtection="1">
      <alignment/>
      <protection/>
    </xf>
    <xf numFmtId="0" fontId="23" fillId="0" borderId="21" xfId="0" applyNumberFormat="1" applyFont="1" applyBorder="1" applyAlignment="1" applyProtection="1">
      <alignment horizontal="center" vertical="center"/>
      <protection/>
    </xf>
    <xf numFmtId="0" fontId="23" fillId="0" borderId="21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left" vertical="center" wrapText="1"/>
      <protection/>
    </xf>
    <xf numFmtId="0" fontId="23" fillId="0" borderId="21" xfId="0" applyNumberFormat="1" applyFont="1" applyFill="1" applyBorder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horizontal="center"/>
      <protection/>
    </xf>
    <xf numFmtId="176" fontId="31" fillId="0" borderId="0" xfId="0" applyNumberFormat="1" applyFont="1" applyAlignment="1" applyProtection="1">
      <alignment horizontal="right"/>
      <protection/>
    </xf>
    <xf numFmtId="0" fontId="33" fillId="0" borderId="0" xfId="0" applyFont="1" applyAlignment="1" applyProtection="1">
      <alignment horizontal="center"/>
      <protection/>
    </xf>
    <xf numFmtId="0" fontId="25" fillId="0" borderId="0" xfId="0" applyFont="1" applyAlignment="1">
      <alignment horizontal="left" shrinkToFit="1"/>
    </xf>
    <xf numFmtId="176" fontId="25" fillId="0" borderId="0" xfId="0" applyNumberFormat="1" applyFont="1" applyAlignment="1">
      <alignment horizontal="left" shrinkToFit="1"/>
    </xf>
    <xf numFmtId="0" fontId="27" fillId="0" borderId="0" xfId="0" applyFont="1" applyAlignment="1">
      <alignment horizontal="center"/>
    </xf>
    <xf numFmtId="0" fontId="20" fillId="0" borderId="0" xfId="45" applyFont="1" applyFill="1" applyBorder="1" applyAlignment="1" applyProtection="1">
      <alignment horizontal="center"/>
      <protection locked="0"/>
    </xf>
    <xf numFmtId="0" fontId="20" fillId="0" borderId="10" xfId="45" applyFont="1" applyBorder="1" applyAlignment="1">
      <alignment horizontal="center" vertical="center"/>
      <protection/>
    </xf>
    <xf numFmtId="0" fontId="25" fillId="0" borderId="10" xfId="45" applyFont="1" applyBorder="1" applyAlignment="1">
      <alignment horizontal="center" vertical="center" shrinkToFit="1"/>
      <protection/>
    </xf>
    <xf numFmtId="176" fontId="25" fillId="0" borderId="12" xfId="45" applyNumberFormat="1" applyFont="1" applyBorder="1" applyAlignment="1">
      <alignment horizontal="center" vertical="center" wrapText="1"/>
      <protection/>
    </xf>
    <xf numFmtId="176" fontId="2" fillId="0" borderId="10" xfId="0" applyNumberFormat="1" applyFont="1" applyBorder="1" applyAlignment="1">
      <alignment horizontal="center" vertical="center" wrapText="1"/>
    </xf>
    <xf numFmtId="176" fontId="25" fillId="0" borderId="25" xfId="45" applyNumberFormat="1" applyFont="1" applyBorder="1" applyAlignment="1">
      <alignment horizontal="center" vertical="center" wrapText="1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9" xfId="44"/>
    <cellStyle name="常规_Sheet1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4">
      <selection activeCell="F12" sqref="F12"/>
    </sheetView>
  </sheetViews>
  <sheetFormatPr defaultColWidth="9.00390625" defaultRowHeight="14.25"/>
  <cols>
    <col min="1" max="7" width="12.50390625" style="0" customWidth="1"/>
  </cols>
  <sheetData>
    <row r="1" ht="15">
      <c r="A1" s="340"/>
    </row>
    <row r="2" spans="1:10" ht="66" customHeight="1">
      <c r="A2" s="364" t="s">
        <v>1</v>
      </c>
      <c r="B2" s="364"/>
      <c r="C2" s="364"/>
      <c r="D2" s="364"/>
      <c r="E2" s="364"/>
      <c r="F2" s="364"/>
      <c r="G2" s="364"/>
      <c r="H2" s="364"/>
      <c r="I2" s="364"/>
      <c r="J2" s="364"/>
    </row>
    <row r="3" spans="1:10" ht="66" customHeight="1">
      <c r="A3" s="341"/>
      <c r="B3" s="341"/>
      <c r="C3" s="341"/>
      <c r="D3" s="365"/>
      <c r="E3" s="365"/>
      <c r="F3" s="365"/>
      <c r="G3" s="341"/>
      <c r="H3" s="341"/>
      <c r="I3" s="341"/>
      <c r="J3" s="341"/>
    </row>
    <row r="4" spans="1:10" ht="120" customHeight="1">
      <c r="A4" s="366" t="s">
        <v>180</v>
      </c>
      <c r="B4" s="366"/>
      <c r="C4" s="366"/>
      <c r="D4" s="366"/>
      <c r="E4" s="366"/>
      <c r="F4" s="366"/>
      <c r="G4" s="366"/>
      <c r="H4" s="366"/>
      <c r="I4" s="366"/>
      <c r="J4" s="366"/>
    </row>
    <row r="5" spans="1:10" s="339" customFormat="1" ht="108.75" customHeight="1">
      <c r="A5" s="367" t="s">
        <v>181</v>
      </c>
      <c r="B5" s="367"/>
      <c r="C5" s="367"/>
      <c r="D5" s="367"/>
      <c r="E5" s="367"/>
      <c r="F5" s="367"/>
      <c r="G5" s="367"/>
      <c r="H5" s="367"/>
      <c r="I5" s="367"/>
      <c r="J5" s="367"/>
    </row>
    <row r="6" spans="1:10" ht="27.75" customHeight="1">
      <c r="A6" s="35"/>
      <c r="B6" s="342"/>
      <c r="C6" s="342"/>
      <c r="D6" s="342"/>
      <c r="E6" s="342"/>
      <c r="F6" s="342"/>
      <c r="G6" s="342"/>
      <c r="H6" s="342"/>
      <c r="I6" s="342"/>
      <c r="J6" s="35"/>
    </row>
    <row r="7" spans="1:10" ht="25.5">
      <c r="A7" s="362">
        <v>42817</v>
      </c>
      <c r="B7" s="363"/>
      <c r="C7" s="363"/>
      <c r="D7" s="363"/>
      <c r="E7" s="363"/>
      <c r="F7" s="363"/>
      <c r="G7" s="363"/>
      <c r="H7" s="363"/>
      <c r="I7" s="363"/>
      <c r="J7" s="363"/>
    </row>
  </sheetData>
  <sheetProtection/>
  <mergeCells count="5">
    <mergeCell ref="A7:J7"/>
    <mergeCell ref="A2:J2"/>
    <mergeCell ref="D3:F3"/>
    <mergeCell ref="A4:J4"/>
    <mergeCell ref="A5:J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21"/>
  <sheetViews>
    <sheetView zoomScalePageLayoutView="0" workbookViewId="0" topLeftCell="A1">
      <selection activeCell="E25" sqref="E25"/>
    </sheetView>
  </sheetViews>
  <sheetFormatPr defaultColWidth="9.00390625" defaultRowHeight="14.25"/>
  <cols>
    <col min="1" max="1" width="3.75390625" style="357" customWidth="1"/>
    <col min="2" max="2" width="21.75390625" style="12" customWidth="1"/>
    <col min="3" max="5" width="11.50390625" style="358" customWidth="1"/>
    <col min="6" max="6" width="13.125" style="358" bestFit="1" customWidth="1"/>
    <col min="7" max="9" width="11.50390625" style="358" customWidth="1"/>
    <col min="10" max="40" width="9.00390625" style="343" customWidth="1"/>
  </cols>
  <sheetData>
    <row r="1" spans="1:9" ht="21" customHeight="1">
      <c r="A1" s="422" t="s">
        <v>171</v>
      </c>
      <c r="B1" s="422"/>
      <c r="C1" s="422"/>
      <c r="D1" s="422"/>
      <c r="E1" s="422"/>
      <c r="F1" s="422"/>
      <c r="G1" s="422"/>
      <c r="H1" s="422"/>
      <c r="I1" s="422"/>
    </row>
    <row r="2" spans="1:9" s="345" customFormat="1" ht="12" customHeight="1">
      <c r="A2" s="423" t="str">
        <f>'封面a1'!A4</f>
        <v>      编报单位（章）：策勒县恰哈乡中学</v>
      </c>
      <c r="B2" s="423"/>
      <c r="C2" s="344"/>
      <c r="D2" s="344"/>
      <c r="E2" s="344"/>
      <c r="F2" s="344"/>
      <c r="G2" s="344"/>
      <c r="H2" s="344"/>
      <c r="I2" s="344"/>
    </row>
    <row r="3" spans="1:9" ht="23.25" customHeight="1">
      <c r="A3" s="424" t="s">
        <v>166</v>
      </c>
      <c r="B3" s="425" t="s">
        <v>167</v>
      </c>
      <c r="C3" s="426" t="s">
        <v>87</v>
      </c>
      <c r="D3" s="427" t="s">
        <v>172</v>
      </c>
      <c r="E3" s="427"/>
      <c r="F3" s="427"/>
      <c r="G3" s="427"/>
      <c r="H3" s="427"/>
      <c r="I3" s="428" t="s">
        <v>173</v>
      </c>
    </row>
    <row r="4" spans="1:9" ht="23.25" customHeight="1">
      <c r="A4" s="424"/>
      <c r="B4" s="425"/>
      <c r="C4" s="426"/>
      <c r="D4" s="346" t="s">
        <v>132</v>
      </c>
      <c r="E4" s="346" t="s">
        <v>174</v>
      </c>
      <c r="F4" s="346" t="s">
        <v>175</v>
      </c>
      <c r="G4" s="346" t="s">
        <v>176</v>
      </c>
      <c r="H4" s="346" t="s">
        <v>177</v>
      </c>
      <c r="I4" s="428"/>
    </row>
    <row r="5" spans="1:9" ht="15">
      <c r="A5" s="347"/>
      <c r="B5" s="348" t="s">
        <v>178</v>
      </c>
      <c r="C5" s="349">
        <f aca="true" t="shared" si="0" ref="C5:I5">SUM(C6)</f>
        <v>0</v>
      </c>
      <c r="D5" s="349">
        <f t="shared" si="0"/>
        <v>0</v>
      </c>
      <c r="E5" s="350">
        <f t="shared" si="0"/>
        <v>0</v>
      </c>
      <c r="F5" s="350"/>
      <c r="G5" s="350">
        <f t="shared" si="0"/>
        <v>0</v>
      </c>
      <c r="H5" s="350">
        <f t="shared" si="0"/>
        <v>0</v>
      </c>
      <c r="I5" s="349">
        <f t="shared" si="0"/>
        <v>0</v>
      </c>
    </row>
    <row r="6" spans="1:9" s="8" customFormat="1" ht="15">
      <c r="A6" s="14"/>
      <c r="B6" s="15"/>
      <c r="C6" s="16">
        <f aca="true" t="shared" si="1" ref="C6:I6">SUM(C7:C20)</f>
        <v>0</v>
      </c>
      <c r="D6" s="16">
        <f t="shared" si="1"/>
        <v>0</v>
      </c>
      <c r="E6" s="16">
        <f t="shared" si="1"/>
        <v>0</v>
      </c>
      <c r="F6" s="16"/>
      <c r="G6" s="16">
        <f t="shared" si="1"/>
        <v>0</v>
      </c>
      <c r="H6" s="16">
        <f t="shared" si="1"/>
        <v>0</v>
      </c>
      <c r="I6" s="16">
        <f t="shared" si="1"/>
        <v>0</v>
      </c>
    </row>
    <row r="7" spans="1:9" s="9" customFormat="1" ht="15">
      <c r="A7" s="17"/>
      <c r="B7" s="18"/>
      <c r="C7" s="351">
        <f>D7+I7</f>
        <v>0</v>
      </c>
      <c r="D7" s="351">
        <f>SUM(E7:H7)</f>
        <v>0</v>
      </c>
      <c r="E7" s="352"/>
      <c r="F7" s="352"/>
      <c r="G7" s="352"/>
      <c r="H7" s="352"/>
      <c r="I7" s="352"/>
    </row>
    <row r="8" spans="1:9" s="1" customFormat="1" ht="10.5">
      <c r="A8" s="17"/>
      <c r="B8" s="18"/>
      <c r="C8" s="351">
        <f aca="true" t="shared" si="2" ref="C8:C20">D8+I8</f>
        <v>0</v>
      </c>
      <c r="D8" s="351">
        <f aca="true" t="shared" si="3" ref="D8:D20">SUM(E8:H8)</f>
        <v>0</v>
      </c>
      <c r="E8" s="353"/>
      <c r="F8" s="353"/>
      <c r="G8" s="353"/>
      <c r="H8" s="353"/>
      <c r="I8" s="353"/>
    </row>
    <row r="9" spans="1:9" s="1" customFormat="1" ht="10.5">
      <c r="A9" s="17"/>
      <c r="B9" s="19"/>
      <c r="C9" s="351">
        <f t="shared" si="2"/>
        <v>0</v>
      </c>
      <c r="D9" s="351">
        <f t="shared" si="3"/>
        <v>0</v>
      </c>
      <c r="E9" s="353"/>
      <c r="F9" s="353"/>
      <c r="G9" s="353"/>
      <c r="H9" s="353"/>
      <c r="I9" s="353"/>
    </row>
    <row r="10" spans="1:9" s="10" customFormat="1" ht="10.5">
      <c r="A10" s="17"/>
      <c r="B10" s="18"/>
      <c r="C10" s="351">
        <f t="shared" si="2"/>
        <v>0</v>
      </c>
      <c r="D10" s="351">
        <f t="shared" si="3"/>
        <v>0</v>
      </c>
      <c r="E10" s="353"/>
      <c r="F10" s="353"/>
      <c r="G10" s="353"/>
      <c r="H10" s="353"/>
      <c r="I10" s="353"/>
    </row>
    <row r="11" spans="1:9" s="10" customFormat="1" ht="10.5">
      <c r="A11" s="17"/>
      <c r="B11" s="18"/>
      <c r="C11" s="351">
        <f t="shared" si="2"/>
        <v>0</v>
      </c>
      <c r="D11" s="351">
        <f t="shared" si="3"/>
        <v>0</v>
      </c>
      <c r="E11" s="353"/>
      <c r="F11" s="353"/>
      <c r="G11" s="353"/>
      <c r="H11" s="353"/>
      <c r="I11" s="353"/>
    </row>
    <row r="12" spans="1:9" s="11" customFormat="1" ht="10.5">
      <c r="A12" s="17"/>
      <c r="B12" s="18"/>
      <c r="C12" s="351">
        <f t="shared" si="2"/>
        <v>0</v>
      </c>
      <c r="D12" s="351">
        <f t="shared" si="3"/>
        <v>0</v>
      </c>
      <c r="E12" s="353"/>
      <c r="F12" s="353"/>
      <c r="G12" s="353"/>
      <c r="H12" s="353"/>
      <c r="I12" s="353"/>
    </row>
    <row r="13" spans="1:9" s="1" customFormat="1" ht="10.5">
      <c r="A13" s="17"/>
      <c r="B13" s="18"/>
      <c r="C13" s="351">
        <f t="shared" si="2"/>
        <v>0</v>
      </c>
      <c r="D13" s="351">
        <f t="shared" si="3"/>
        <v>0</v>
      </c>
      <c r="E13" s="353"/>
      <c r="F13" s="353"/>
      <c r="G13" s="353"/>
      <c r="H13" s="353"/>
      <c r="I13" s="353"/>
    </row>
    <row r="14" spans="1:9" s="10" customFormat="1" ht="10.5">
      <c r="A14" s="17"/>
      <c r="B14" s="18"/>
      <c r="C14" s="351">
        <f t="shared" si="2"/>
        <v>0</v>
      </c>
      <c r="D14" s="351">
        <f t="shared" si="3"/>
        <v>0</v>
      </c>
      <c r="E14" s="353"/>
      <c r="F14" s="353"/>
      <c r="G14" s="353"/>
      <c r="H14" s="353"/>
      <c r="I14" s="353"/>
    </row>
    <row r="15" spans="1:9" s="10" customFormat="1" ht="10.5">
      <c r="A15" s="17"/>
      <c r="B15" s="18"/>
      <c r="C15" s="351">
        <f t="shared" si="2"/>
        <v>0</v>
      </c>
      <c r="D15" s="351">
        <f t="shared" si="3"/>
        <v>0</v>
      </c>
      <c r="E15" s="353"/>
      <c r="F15" s="353"/>
      <c r="G15" s="353"/>
      <c r="H15" s="353"/>
      <c r="I15" s="353"/>
    </row>
    <row r="16" spans="1:9" s="1" customFormat="1" ht="10.5">
      <c r="A16" s="17"/>
      <c r="B16" s="18"/>
      <c r="C16" s="351">
        <f t="shared" si="2"/>
        <v>0</v>
      </c>
      <c r="D16" s="351">
        <f t="shared" si="3"/>
        <v>0</v>
      </c>
      <c r="E16" s="353"/>
      <c r="F16" s="353"/>
      <c r="G16" s="353"/>
      <c r="H16" s="353"/>
      <c r="I16" s="353"/>
    </row>
    <row r="17" spans="1:9" s="10" customFormat="1" ht="10.5">
      <c r="A17" s="17"/>
      <c r="B17" s="18"/>
      <c r="C17" s="351">
        <f t="shared" si="2"/>
        <v>0</v>
      </c>
      <c r="D17" s="351">
        <f t="shared" si="3"/>
        <v>0</v>
      </c>
      <c r="E17" s="353"/>
      <c r="F17" s="353"/>
      <c r="G17" s="353"/>
      <c r="H17" s="353"/>
      <c r="I17" s="353"/>
    </row>
    <row r="18" spans="1:9" s="11" customFormat="1" ht="10.5">
      <c r="A18" s="17"/>
      <c r="B18" s="18"/>
      <c r="C18" s="351">
        <f t="shared" si="2"/>
        <v>0</v>
      </c>
      <c r="D18" s="351">
        <f t="shared" si="3"/>
        <v>0</v>
      </c>
      <c r="E18" s="353"/>
      <c r="F18" s="353"/>
      <c r="G18" s="353"/>
      <c r="H18" s="353"/>
      <c r="I18" s="353"/>
    </row>
    <row r="19" spans="1:9" s="11" customFormat="1" ht="10.5">
      <c r="A19" s="17"/>
      <c r="B19" s="18"/>
      <c r="C19" s="351">
        <f t="shared" si="2"/>
        <v>0</v>
      </c>
      <c r="D19" s="351">
        <f t="shared" si="3"/>
        <v>0</v>
      </c>
      <c r="E19" s="353"/>
      <c r="F19" s="353"/>
      <c r="G19" s="353"/>
      <c r="H19" s="353"/>
      <c r="I19" s="353"/>
    </row>
    <row r="20" spans="1:9" s="10" customFormat="1" ht="10.5">
      <c r="A20" s="17"/>
      <c r="B20" s="18"/>
      <c r="C20" s="351">
        <f t="shared" si="2"/>
        <v>0</v>
      </c>
      <c r="D20" s="351">
        <f t="shared" si="3"/>
        <v>0</v>
      </c>
      <c r="E20" s="353"/>
      <c r="F20" s="353"/>
      <c r="G20" s="353"/>
      <c r="H20" s="353"/>
      <c r="I20" s="353"/>
    </row>
    <row r="21" spans="1:40" s="356" customFormat="1" ht="12">
      <c r="A21" s="420" t="s">
        <v>179</v>
      </c>
      <c r="B21" s="420"/>
      <c r="C21" s="421"/>
      <c r="D21" s="421"/>
      <c r="E21" s="421"/>
      <c r="F21" s="421"/>
      <c r="G21" s="421"/>
      <c r="H21" s="421"/>
      <c r="I21" s="354"/>
      <c r="J21" s="355"/>
      <c r="K21" s="355"/>
      <c r="L21" s="355"/>
      <c r="M21" s="355"/>
      <c r="N21" s="355"/>
      <c r="O21" s="355"/>
      <c r="P21" s="355"/>
      <c r="Q21" s="355"/>
      <c r="R21" s="355"/>
      <c r="S21" s="355"/>
      <c r="T21" s="355"/>
      <c r="U21" s="355"/>
      <c r="V21" s="355"/>
      <c r="W21" s="355"/>
      <c r="X21" s="355"/>
      <c r="Y21" s="355"/>
      <c r="Z21" s="355"/>
      <c r="AA21" s="355"/>
      <c r="AB21" s="355"/>
      <c r="AC21" s="355"/>
      <c r="AD21" s="355"/>
      <c r="AE21" s="355"/>
      <c r="AF21" s="355"/>
      <c r="AG21" s="355"/>
      <c r="AH21" s="355"/>
      <c r="AI21" s="355"/>
      <c r="AJ21" s="355"/>
      <c r="AK21" s="355"/>
      <c r="AL21" s="355"/>
      <c r="AM21" s="355"/>
      <c r="AN21" s="355"/>
    </row>
  </sheetData>
  <sheetProtection/>
  <mergeCells count="8">
    <mergeCell ref="A21:H21"/>
    <mergeCell ref="A1:I1"/>
    <mergeCell ref="A2:B2"/>
    <mergeCell ref="A3:A4"/>
    <mergeCell ref="B3:B4"/>
    <mergeCell ref="C3:C4"/>
    <mergeCell ref="D3:H3"/>
    <mergeCell ref="I3:I4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D13" sqref="D12:D13"/>
    </sheetView>
  </sheetViews>
  <sheetFormatPr defaultColWidth="9.00390625" defaultRowHeight="14.25"/>
  <cols>
    <col min="1" max="1" width="30.50390625" style="324" customWidth="1"/>
    <col min="2" max="2" width="12.75390625" style="324" bestFit="1" customWidth="1"/>
    <col min="3" max="3" width="24.25390625" style="324" bestFit="1" customWidth="1"/>
    <col min="4" max="4" width="11.50390625" style="324" bestFit="1" customWidth="1"/>
    <col min="5" max="5" width="24.25390625" style="324" bestFit="1" customWidth="1"/>
    <col min="6" max="6" width="12.625" style="324" bestFit="1" customWidth="1"/>
    <col min="7" max="16384" width="9.00390625" style="289" customWidth="1"/>
  </cols>
  <sheetData>
    <row r="1" spans="1:6" ht="19.5" customHeight="1">
      <c r="A1" s="368" t="s">
        <v>2</v>
      </c>
      <c r="B1" s="368"/>
      <c r="C1" s="368"/>
      <c r="D1" s="368"/>
      <c r="E1" s="368"/>
      <c r="F1" s="368"/>
    </row>
    <row r="2" spans="1:6" ht="15">
      <c r="A2" s="78" t="s">
        <v>184</v>
      </c>
      <c r="C2" s="289"/>
      <c r="D2" s="324" t="s">
        <v>3</v>
      </c>
      <c r="E2" s="289"/>
      <c r="F2" s="324" t="s">
        <v>4</v>
      </c>
    </row>
    <row r="3" spans="1:6" ht="15" customHeight="1">
      <c r="A3" s="369" t="s">
        <v>5</v>
      </c>
      <c r="B3" s="369"/>
      <c r="C3" s="369" t="s">
        <v>6</v>
      </c>
      <c r="D3" s="369"/>
      <c r="E3" s="369"/>
      <c r="F3" s="369"/>
    </row>
    <row r="4" spans="1:6" ht="15" customHeight="1">
      <c r="A4" s="326" t="s">
        <v>7</v>
      </c>
      <c r="B4" s="325" t="s">
        <v>8</v>
      </c>
      <c r="C4" s="325" t="s">
        <v>9</v>
      </c>
      <c r="D4" s="325" t="s">
        <v>8</v>
      </c>
      <c r="E4" s="325" t="s">
        <v>10</v>
      </c>
      <c r="F4" s="325" t="s">
        <v>8</v>
      </c>
    </row>
    <row r="5" spans="1:6" ht="15" customHeight="1">
      <c r="A5" s="327" t="s">
        <v>11</v>
      </c>
      <c r="B5" s="328">
        <f>B6+B11</f>
        <v>8152016</v>
      </c>
      <c r="C5" s="250" t="s">
        <v>12</v>
      </c>
      <c r="D5" s="329"/>
      <c r="E5" s="328" t="s">
        <v>13</v>
      </c>
      <c r="F5" s="328">
        <f>SUM(F6:F8)</f>
        <v>8152016</v>
      </c>
    </row>
    <row r="6" spans="1:6" ht="15" customHeight="1">
      <c r="A6" s="326" t="s">
        <v>14</v>
      </c>
      <c r="B6" s="250">
        <v>8152016</v>
      </c>
      <c r="C6" s="250" t="s">
        <v>15</v>
      </c>
      <c r="D6" s="329"/>
      <c r="E6" s="250" t="s">
        <v>16</v>
      </c>
      <c r="F6" s="330">
        <f>'支出预算总表'!E5</f>
        <v>8084816</v>
      </c>
    </row>
    <row r="7" spans="1:6" ht="15" customHeight="1">
      <c r="A7" s="326" t="s">
        <v>17</v>
      </c>
      <c r="B7" s="250">
        <f>'收入明细表'!F6</f>
        <v>0</v>
      </c>
      <c r="C7" s="250" t="s">
        <v>18</v>
      </c>
      <c r="D7" s="329"/>
      <c r="E7" s="250" t="s">
        <v>19</v>
      </c>
      <c r="F7" s="250">
        <f>'支出预算总表'!F5</f>
        <v>67200</v>
      </c>
    </row>
    <row r="8" spans="1:6" ht="15" customHeight="1">
      <c r="A8" s="326" t="s">
        <v>20</v>
      </c>
      <c r="B8" s="250">
        <f>'收入明细表'!G6</f>
        <v>0</v>
      </c>
      <c r="C8" s="250" t="s">
        <v>21</v>
      </c>
      <c r="D8" s="329"/>
      <c r="E8" s="250" t="s">
        <v>22</v>
      </c>
      <c r="F8" s="250">
        <f>'支出预算总表'!G5</f>
        <v>0</v>
      </c>
    </row>
    <row r="9" spans="1:6" ht="15" customHeight="1">
      <c r="A9" s="326" t="s">
        <v>23</v>
      </c>
      <c r="B9" s="250">
        <f>'收入明细表'!H6</f>
        <v>0</v>
      </c>
      <c r="C9" s="250" t="s">
        <v>24</v>
      </c>
      <c r="D9" s="250">
        <v>8152016</v>
      </c>
      <c r="E9" s="250" t="s">
        <v>25</v>
      </c>
      <c r="F9" s="323">
        <f>'支出预算总表'!H5</f>
        <v>0</v>
      </c>
    </row>
    <row r="10" spans="1:6" ht="15" customHeight="1">
      <c r="A10" s="326" t="s">
        <v>26</v>
      </c>
      <c r="B10" s="250">
        <f>'收入明细表'!I6</f>
        <v>0</v>
      </c>
      <c r="C10" s="250" t="s">
        <v>27</v>
      </c>
      <c r="D10" s="329"/>
      <c r="E10" s="250" t="s">
        <v>28</v>
      </c>
      <c r="F10" s="323"/>
    </row>
    <row r="11" spans="1:6" ht="15" customHeight="1">
      <c r="A11" s="326" t="s">
        <v>29</v>
      </c>
      <c r="B11" s="250">
        <f>'收入明细表'!J6</f>
        <v>0</v>
      </c>
      <c r="C11" s="250" t="s">
        <v>30</v>
      </c>
      <c r="D11" s="329"/>
      <c r="E11" s="250" t="s">
        <v>31</v>
      </c>
      <c r="F11" s="323">
        <f>'支出预算总表'!I5</f>
        <v>0</v>
      </c>
    </row>
    <row r="12" spans="1:6" ht="15" customHeight="1">
      <c r="A12" s="327" t="s">
        <v>32</v>
      </c>
      <c r="B12" s="328">
        <f>SUM(B13:B14)</f>
        <v>0</v>
      </c>
      <c r="C12" s="250" t="s">
        <v>33</v>
      </c>
      <c r="D12" s="329"/>
      <c r="E12" s="250"/>
      <c r="F12" s="331"/>
    </row>
    <row r="13" spans="1:6" ht="15" customHeight="1">
      <c r="A13" s="326" t="s">
        <v>34</v>
      </c>
      <c r="B13" s="323"/>
      <c r="C13" s="250" t="s">
        <v>35</v>
      </c>
      <c r="D13" s="329"/>
      <c r="E13" s="250"/>
      <c r="F13" s="331"/>
    </row>
    <row r="14" spans="1:6" ht="15" customHeight="1">
      <c r="A14" s="326" t="s">
        <v>36</v>
      </c>
      <c r="B14" s="323"/>
      <c r="C14" s="250" t="s">
        <v>37</v>
      </c>
      <c r="D14" s="329"/>
      <c r="E14" s="250"/>
      <c r="F14" s="331"/>
    </row>
    <row r="15" spans="1:6" ht="15" customHeight="1">
      <c r="A15" s="326" t="s">
        <v>38</v>
      </c>
      <c r="B15" s="250">
        <f>'收入明细表'!K6</f>
        <v>0</v>
      </c>
      <c r="C15" s="250" t="s">
        <v>39</v>
      </c>
      <c r="D15" s="329"/>
      <c r="E15" s="332"/>
      <c r="F15" s="250"/>
    </row>
    <row r="16" spans="1:6" ht="15" customHeight="1">
      <c r="A16" s="326" t="s">
        <v>40</v>
      </c>
      <c r="B16" s="250"/>
      <c r="C16" s="250" t="s">
        <v>41</v>
      </c>
      <c r="D16" s="329"/>
      <c r="E16" s="250"/>
      <c r="F16" s="250"/>
    </row>
    <row r="17" spans="1:6" ht="15" customHeight="1">
      <c r="A17" s="326"/>
      <c r="B17" s="250"/>
      <c r="C17" s="250" t="s">
        <v>42</v>
      </c>
      <c r="D17" s="329"/>
      <c r="E17" s="250"/>
      <c r="F17" s="250"/>
    </row>
    <row r="18" spans="1:6" ht="15" customHeight="1">
      <c r="A18" s="326"/>
      <c r="B18" s="250"/>
      <c r="C18" s="250" t="s">
        <v>43</v>
      </c>
      <c r="D18" s="329"/>
      <c r="E18" s="250"/>
      <c r="F18" s="250"/>
    </row>
    <row r="19" spans="1:6" ht="15" customHeight="1">
      <c r="A19" s="326"/>
      <c r="B19" s="250"/>
      <c r="C19" s="333" t="s">
        <v>44</v>
      </c>
      <c r="D19" s="334"/>
      <c r="E19" s="250"/>
      <c r="F19" s="250"/>
    </row>
    <row r="20" spans="1:6" ht="15" customHeight="1">
      <c r="A20" s="242" t="s">
        <v>45</v>
      </c>
      <c r="B20" s="335">
        <f>B5+B15</f>
        <v>8152016</v>
      </c>
      <c r="C20" s="250" t="s">
        <v>46</v>
      </c>
      <c r="D20" s="329"/>
      <c r="E20" s="336" t="s">
        <v>47</v>
      </c>
      <c r="F20" s="335">
        <f>F5+F9+F11</f>
        <v>8152016</v>
      </c>
    </row>
    <row r="21" spans="1:6" ht="15" customHeight="1">
      <c r="A21" s="250" t="s">
        <v>48</v>
      </c>
      <c r="B21" s="250"/>
      <c r="C21" s="250" t="s">
        <v>49</v>
      </c>
      <c r="D21" s="329"/>
      <c r="E21" s="250" t="s">
        <v>50</v>
      </c>
      <c r="F21" s="250"/>
    </row>
    <row r="22" spans="1:6" ht="15" customHeight="1">
      <c r="A22" s="250" t="s">
        <v>51</v>
      </c>
      <c r="B22" s="250"/>
      <c r="C22" s="250" t="s">
        <v>52</v>
      </c>
      <c r="D22" s="329"/>
      <c r="E22" s="250" t="s">
        <v>53</v>
      </c>
      <c r="F22" s="250"/>
    </row>
    <row r="23" spans="1:6" ht="15" customHeight="1">
      <c r="A23" s="250" t="s">
        <v>54</v>
      </c>
      <c r="B23" s="250"/>
      <c r="C23" s="250" t="s">
        <v>55</v>
      </c>
      <c r="D23" s="329"/>
      <c r="E23" s="250" t="s">
        <v>56</v>
      </c>
      <c r="F23" s="250"/>
    </row>
    <row r="24" spans="1:6" ht="15" customHeight="1">
      <c r="A24" s="250" t="s">
        <v>57</v>
      </c>
      <c r="B24" s="250"/>
      <c r="C24" s="250" t="s">
        <v>58</v>
      </c>
      <c r="D24" s="329"/>
      <c r="E24" s="250" t="s">
        <v>59</v>
      </c>
      <c r="F24" s="250"/>
    </row>
    <row r="25" spans="1:6" ht="15" customHeight="1">
      <c r="A25" s="250" t="s">
        <v>60</v>
      </c>
      <c r="B25" s="250"/>
      <c r="C25" s="250" t="s">
        <v>61</v>
      </c>
      <c r="D25" s="329"/>
      <c r="E25" s="250" t="s">
        <v>62</v>
      </c>
      <c r="F25" s="250"/>
    </row>
    <row r="26" spans="1:6" ht="15" customHeight="1">
      <c r="A26" s="250" t="s">
        <v>63</v>
      </c>
      <c r="B26" s="250"/>
      <c r="C26" s="250" t="s">
        <v>64</v>
      </c>
      <c r="D26" s="329"/>
      <c r="E26" s="250" t="s">
        <v>65</v>
      </c>
      <c r="F26" s="250"/>
    </row>
    <row r="27" spans="1:6" ht="15" customHeight="1">
      <c r="A27" s="250" t="s">
        <v>66</v>
      </c>
      <c r="B27" s="250"/>
      <c r="C27" s="250" t="s">
        <v>67</v>
      </c>
      <c r="D27" s="337"/>
      <c r="E27" s="250" t="s">
        <v>68</v>
      </c>
      <c r="F27" s="250"/>
    </row>
    <row r="28" spans="1:6" ht="15" customHeight="1">
      <c r="A28" s="250" t="s">
        <v>69</v>
      </c>
      <c r="B28" s="250"/>
      <c r="C28" s="250" t="s">
        <v>70</v>
      </c>
      <c r="D28" s="338"/>
      <c r="E28" s="250" t="s">
        <v>71</v>
      </c>
      <c r="F28" s="250"/>
    </row>
    <row r="29" spans="1:6" ht="15" customHeight="1">
      <c r="A29" s="250" t="s">
        <v>72</v>
      </c>
      <c r="B29" s="250"/>
      <c r="C29" s="250" t="s">
        <v>73</v>
      </c>
      <c r="D29" s="338"/>
      <c r="E29" s="250" t="s">
        <v>74</v>
      </c>
      <c r="F29" s="250"/>
    </row>
    <row r="30" spans="1:6" ht="15" customHeight="1">
      <c r="A30" s="250" t="s">
        <v>75</v>
      </c>
      <c r="B30" s="250"/>
      <c r="C30" s="250"/>
      <c r="D30" s="338"/>
      <c r="E30" s="250"/>
      <c r="F30" s="250"/>
    </row>
    <row r="31" spans="1:6" ht="15" customHeight="1">
      <c r="A31" s="326"/>
      <c r="B31" s="250"/>
      <c r="C31" s="250"/>
      <c r="D31" s="338"/>
      <c r="E31" s="250"/>
      <c r="F31" s="250"/>
    </row>
    <row r="32" spans="1:6" ht="15" customHeight="1">
      <c r="A32" s="242" t="s">
        <v>76</v>
      </c>
      <c r="B32" s="335">
        <f>SUM(B20,B21,B22,B23,B24,B25)</f>
        <v>8152016</v>
      </c>
      <c r="C32" s="336" t="s">
        <v>77</v>
      </c>
      <c r="D32" s="336">
        <f>SUM(D5:D31)</f>
        <v>8152016</v>
      </c>
      <c r="E32" s="336" t="s">
        <v>77</v>
      </c>
      <c r="F32" s="335">
        <f>SUM(F20,F21,F22,F23,F24)</f>
        <v>8152016</v>
      </c>
    </row>
    <row r="33" spans="1:6" ht="15" customHeight="1">
      <c r="A33" s="236"/>
      <c r="B33" s="252"/>
      <c r="C33" s="337"/>
      <c r="D33" s="337"/>
      <c r="E33" s="337"/>
      <c r="F33" s="337"/>
    </row>
    <row r="34" spans="2:6" ht="15" customHeight="1">
      <c r="B34" s="337"/>
      <c r="C34" s="337"/>
      <c r="D34" s="337"/>
      <c r="E34" s="337"/>
      <c r="F34" s="337"/>
    </row>
    <row r="35" spans="2:6" ht="15" customHeight="1">
      <c r="B35" s="337"/>
      <c r="C35" s="337"/>
      <c r="D35" s="337"/>
      <c r="E35" s="337"/>
      <c r="F35" s="337"/>
    </row>
    <row r="36" spans="2:6" ht="15" customHeight="1">
      <c r="B36" s="337"/>
      <c r="C36" s="337"/>
      <c r="D36" s="337"/>
      <c r="E36" s="337"/>
      <c r="F36" s="337"/>
    </row>
    <row r="37" spans="2:6" ht="15" customHeight="1">
      <c r="B37" s="337"/>
      <c r="C37" s="337"/>
      <c r="D37" s="337"/>
      <c r="E37" s="337"/>
      <c r="F37" s="337"/>
    </row>
    <row r="38" spans="2:6" ht="15" customHeight="1">
      <c r="B38" s="337"/>
      <c r="C38" s="337"/>
      <c r="D38" s="337"/>
      <c r="E38" s="337"/>
      <c r="F38" s="337"/>
    </row>
    <row r="39" spans="2:6" ht="15" customHeight="1">
      <c r="B39" s="337"/>
      <c r="C39" s="337"/>
      <c r="D39" s="337"/>
      <c r="E39" s="337"/>
      <c r="F39" s="337"/>
    </row>
    <row r="40" spans="2:6" ht="15" customHeight="1">
      <c r="B40" s="337"/>
      <c r="C40" s="337"/>
      <c r="D40" s="337"/>
      <c r="E40" s="337"/>
      <c r="F40" s="337"/>
    </row>
    <row r="41" spans="2:6" ht="15">
      <c r="B41" s="337"/>
      <c r="C41" s="337"/>
      <c r="D41" s="337"/>
      <c r="E41" s="337"/>
      <c r="F41" s="337"/>
    </row>
    <row r="42" spans="2:6" ht="15">
      <c r="B42" s="337"/>
      <c r="C42" s="337"/>
      <c r="D42" s="337"/>
      <c r="E42" s="337"/>
      <c r="F42" s="337"/>
    </row>
    <row r="43" spans="2:6" ht="15">
      <c r="B43" s="337"/>
      <c r="C43" s="337"/>
      <c r="D43" s="337"/>
      <c r="E43" s="337"/>
      <c r="F43" s="337"/>
    </row>
    <row r="44" spans="2:6" ht="15">
      <c r="B44" s="337"/>
      <c r="C44" s="337"/>
      <c r="D44" s="337"/>
      <c r="E44" s="337"/>
      <c r="F44" s="337"/>
    </row>
    <row r="45" spans="2:6" ht="15">
      <c r="B45" s="337"/>
      <c r="C45" s="337"/>
      <c r="D45" s="337"/>
      <c r="E45" s="337"/>
      <c r="F45" s="337"/>
    </row>
    <row r="46" spans="2:6" ht="15">
      <c r="B46" s="337"/>
      <c r="C46" s="337"/>
      <c r="D46" s="337"/>
      <c r="E46" s="337"/>
      <c r="F46" s="337"/>
    </row>
    <row r="47" spans="2:6" ht="15">
      <c r="B47" s="337"/>
      <c r="C47" s="337"/>
      <c r="D47" s="337"/>
      <c r="E47" s="337"/>
      <c r="F47" s="337"/>
    </row>
    <row r="48" spans="2:6" ht="15">
      <c r="B48" s="337"/>
      <c r="C48" s="337"/>
      <c r="D48" s="337"/>
      <c r="E48" s="337"/>
      <c r="F48" s="337"/>
    </row>
  </sheetData>
  <sheetProtection/>
  <mergeCells count="3">
    <mergeCell ref="A1:F1"/>
    <mergeCell ref="A3:B3"/>
    <mergeCell ref="C3:F3"/>
  </mergeCells>
  <printOptions/>
  <pageMargins left="1.1847222222222222" right="0.16527777777777777" top="0.66875" bottom="0.6611111111111111" header="0.5" footer="0.5"/>
  <pageSetup horizontalDpi="600" verticalDpi="600" orientation="landscape" paperSize="9" r:id="rId1"/>
  <headerFooter alignWithMargins="0">
    <oddFooter>&amp;C&amp;"宋体"&amp;12第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showZeros="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3" sqref="E13"/>
    </sheetView>
  </sheetViews>
  <sheetFormatPr defaultColWidth="9.00390625" defaultRowHeight="14.25"/>
  <cols>
    <col min="1" max="1" width="3.875" style="289" customWidth="1"/>
    <col min="2" max="2" width="16.625" style="289" customWidth="1"/>
    <col min="3" max="3" width="12.00390625" style="307" customWidth="1"/>
    <col min="4" max="4" width="11.50390625" style="307" customWidth="1"/>
    <col min="5" max="5" width="10.375" style="307" customWidth="1"/>
    <col min="6" max="10" width="9.00390625" style="289" customWidth="1"/>
    <col min="11" max="11" width="10.375" style="289" customWidth="1"/>
    <col min="12" max="12" width="8.375" style="289" customWidth="1"/>
    <col min="13" max="252" width="9.00390625" style="289" customWidth="1"/>
  </cols>
  <sheetData>
    <row r="1" spans="1:12" s="31" customFormat="1" ht="19.5" customHeight="1">
      <c r="A1" s="372" t="s">
        <v>78</v>
      </c>
      <c r="B1" s="372"/>
      <c r="C1" s="373"/>
      <c r="D1" s="373"/>
      <c r="E1" s="374"/>
      <c r="F1" s="375"/>
      <c r="G1" s="372"/>
      <c r="H1" s="372"/>
      <c r="I1" s="372"/>
      <c r="J1" s="372"/>
      <c r="K1" s="372"/>
      <c r="L1" s="372"/>
    </row>
    <row r="2" spans="1:12" s="31" customFormat="1" ht="12" customHeight="1">
      <c r="A2" s="256" t="str">
        <f>'收支总表'!A2</f>
        <v>填报单位：策勒县恰哈乡中学</v>
      </c>
      <c r="B2" s="256"/>
      <c r="C2" s="253"/>
      <c r="D2" s="308"/>
      <c r="E2" s="309"/>
      <c r="F2" s="310"/>
      <c r="G2" s="311"/>
      <c r="H2" s="311" t="s">
        <v>79</v>
      </c>
      <c r="I2" s="311"/>
      <c r="J2" s="311"/>
      <c r="K2" s="311" t="s">
        <v>4</v>
      </c>
      <c r="L2" s="311"/>
    </row>
    <row r="3" spans="1:12" s="31" customFormat="1" ht="21" customHeight="1">
      <c r="A3" s="376" t="s">
        <v>80</v>
      </c>
      <c r="B3" s="376" t="s">
        <v>81</v>
      </c>
      <c r="C3" s="379" t="s">
        <v>82</v>
      </c>
      <c r="D3" s="370" t="s">
        <v>83</v>
      </c>
      <c r="E3" s="370"/>
      <c r="F3" s="370"/>
      <c r="G3" s="370"/>
      <c r="H3" s="370"/>
      <c r="I3" s="370"/>
      <c r="J3" s="371" t="s">
        <v>84</v>
      </c>
      <c r="K3" s="371" t="s">
        <v>85</v>
      </c>
      <c r="L3" s="371" t="s">
        <v>86</v>
      </c>
    </row>
    <row r="4" spans="1:12" s="31" customFormat="1" ht="22.5" customHeight="1">
      <c r="A4" s="377"/>
      <c r="B4" s="377"/>
      <c r="C4" s="380"/>
      <c r="D4" s="370" t="s">
        <v>87</v>
      </c>
      <c r="E4" s="370" t="s">
        <v>88</v>
      </c>
      <c r="F4" s="371" t="s">
        <v>89</v>
      </c>
      <c r="G4" s="371"/>
      <c r="H4" s="371"/>
      <c r="I4" s="371"/>
      <c r="J4" s="371"/>
      <c r="K4" s="371"/>
      <c r="L4" s="371"/>
    </row>
    <row r="5" spans="1:12" s="31" customFormat="1" ht="30" customHeight="1">
      <c r="A5" s="378"/>
      <c r="B5" s="378"/>
      <c r="C5" s="381"/>
      <c r="D5" s="370"/>
      <c r="E5" s="370"/>
      <c r="F5" s="239" t="s">
        <v>90</v>
      </c>
      <c r="G5" s="239" t="s">
        <v>91</v>
      </c>
      <c r="H5" s="239" t="s">
        <v>92</v>
      </c>
      <c r="I5" s="239" t="s">
        <v>93</v>
      </c>
      <c r="J5" s="371"/>
      <c r="K5" s="371"/>
      <c r="L5" s="371"/>
    </row>
    <row r="6" spans="1:12" s="31" customFormat="1" ht="19.5" customHeight="1">
      <c r="A6" s="312"/>
      <c r="B6" s="242" t="s">
        <v>87</v>
      </c>
      <c r="C6" s="313">
        <f aca="true" t="shared" si="0" ref="C6:L6">SUM(C7:C24)</f>
        <v>8152016</v>
      </c>
      <c r="D6" s="314">
        <f t="shared" si="0"/>
        <v>8152016</v>
      </c>
      <c r="E6" s="314">
        <f t="shared" si="0"/>
        <v>8152016</v>
      </c>
      <c r="F6" s="314">
        <f t="shared" si="0"/>
        <v>0</v>
      </c>
      <c r="G6" s="314">
        <f t="shared" si="0"/>
        <v>0</v>
      </c>
      <c r="H6" s="314">
        <f t="shared" si="0"/>
        <v>0</v>
      </c>
      <c r="I6" s="314">
        <f t="shared" si="0"/>
        <v>0</v>
      </c>
      <c r="J6" s="314">
        <f t="shared" si="0"/>
        <v>0</v>
      </c>
      <c r="K6" s="314">
        <f t="shared" si="0"/>
        <v>0</v>
      </c>
      <c r="L6" s="314">
        <f t="shared" si="0"/>
        <v>0</v>
      </c>
    </row>
    <row r="7" spans="1:12" ht="19.5" customHeight="1">
      <c r="A7" s="173">
        <v>1</v>
      </c>
      <c r="B7" s="174" t="s">
        <v>183</v>
      </c>
      <c r="C7" s="315">
        <f>D7+K7+L7</f>
        <v>8152016</v>
      </c>
      <c r="D7" s="316">
        <f>E7+J7</f>
        <v>8152016</v>
      </c>
      <c r="E7" s="227">
        <v>8152016</v>
      </c>
      <c r="F7" s="317">
        <f>'非税收入表01'!E6</f>
        <v>0</v>
      </c>
      <c r="G7" s="317">
        <f>'非税收入表01'!F6</f>
        <v>0</v>
      </c>
      <c r="H7" s="277">
        <f>'非税收入表01'!G6</f>
        <v>0</v>
      </c>
      <c r="I7" s="277">
        <f>'非税收入表01'!H6</f>
        <v>0</v>
      </c>
      <c r="J7" s="277">
        <f>'非税收入表01'!I6</f>
        <v>0</v>
      </c>
      <c r="K7" s="277">
        <f>'非税收入表01'!J6</f>
        <v>0</v>
      </c>
      <c r="L7" s="270"/>
    </row>
    <row r="8" spans="1:12" s="31" customFormat="1" ht="19.5" customHeight="1">
      <c r="A8" s="170"/>
      <c r="B8" s="171"/>
      <c r="C8" s="315">
        <f>D8+K8+L8</f>
        <v>0</v>
      </c>
      <c r="D8" s="316">
        <f>E8+J8</f>
        <v>0</v>
      </c>
      <c r="E8" s="227"/>
      <c r="F8" s="317">
        <f>'非税收入表01'!E7</f>
        <v>0</v>
      </c>
      <c r="G8" s="317">
        <f>'非税收入表01'!F7</f>
        <v>0</v>
      </c>
      <c r="H8" s="277">
        <f>'非税收入表01'!G7</f>
        <v>0</v>
      </c>
      <c r="I8" s="277">
        <f>'非税收入表01'!H7</f>
        <v>0</v>
      </c>
      <c r="J8" s="277">
        <f>'非税收入表01'!I7</f>
        <v>0</v>
      </c>
      <c r="K8" s="277">
        <f>'非税收入表01'!J7</f>
        <v>0</v>
      </c>
      <c r="L8" s="272"/>
    </row>
    <row r="9" spans="1:12" s="31" customFormat="1" ht="19.5" customHeight="1">
      <c r="A9" s="173"/>
      <c r="B9" s="174"/>
      <c r="C9" s="315">
        <f aca="true" t="shared" si="1" ref="C9:C24">D9+K9+L9</f>
        <v>0</v>
      </c>
      <c r="D9" s="316">
        <f aca="true" t="shared" si="2" ref="D9:D24">E9+J9</f>
        <v>0</v>
      </c>
      <c r="E9" s="227"/>
      <c r="F9" s="317">
        <f>'非税收入表01'!E8</f>
        <v>0</v>
      </c>
      <c r="G9" s="317">
        <f>'非税收入表01'!F8</f>
        <v>0</v>
      </c>
      <c r="H9" s="277">
        <f>'非税收入表01'!G8</f>
        <v>0</v>
      </c>
      <c r="I9" s="277">
        <f>'非税收入表01'!H8</f>
        <v>0</v>
      </c>
      <c r="J9" s="277">
        <f>'非税收入表01'!I8</f>
        <v>0</v>
      </c>
      <c r="K9" s="277">
        <f>'非税收入表01'!J8</f>
        <v>0</v>
      </c>
      <c r="L9" s="272"/>
    </row>
    <row r="10" spans="1:12" s="31" customFormat="1" ht="19.5" customHeight="1">
      <c r="A10" s="173"/>
      <c r="B10" s="174"/>
      <c r="C10" s="315">
        <f t="shared" si="1"/>
        <v>0</v>
      </c>
      <c r="D10" s="316">
        <f t="shared" si="2"/>
        <v>0</v>
      </c>
      <c r="E10" s="318"/>
      <c r="F10" s="319">
        <f>'非税收入表01'!E9</f>
        <v>0</v>
      </c>
      <c r="G10" s="319">
        <f>'非税收入表01'!F9</f>
        <v>0</v>
      </c>
      <c r="H10" s="320">
        <f>'非税收入表01'!G9</f>
        <v>0</v>
      </c>
      <c r="I10" s="320">
        <f>'非税收入表01'!H9</f>
        <v>0</v>
      </c>
      <c r="J10" s="320">
        <f>'非税收入表01'!I9</f>
        <v>0</v>
      </c>
      <c r="K10" s="320">
        <f>'非税收入表01'!J9</f>
        <v>0</v>
      </c>
      <c r="L10" s="275"/>
    </row>
    <row r="11" spans="1:12" s="31" customFormat="1" ht="19.5" customHeight="1">
      <c r="A11" s="173"/>
      <c r="B11" s="174"/>
      <c r="C11" s="315">
        <f t="shared" si="1"/>
        <v>0</v>
      </c>
      <c r="D11" s="316">
        <f t="shared" si="2"/>
        <v>0</v>
      </c>
      <c r="E11" s="227"/>
      <c r="F11" s="317">
        <f>'非税收入表01'!E10</f>
        <v>0</v>
      </c>
      <c r="G11" s="317">
        <f>'非税收入表01'!F10</f>
        <v>0</v>
      </c>
      <c r="H11" s="277">
        <f>'非税收入表01'!G10</f>
        <v>0</v>
      </c>
      <c r="I11" s="277">
        <f>'非税收入表01'!H10</f>
        <v>0</v>
      </c>
      <c r="J11" s="277">
        <f>'非税收入表01'!I10</f>
        <v>0</v>
      </c>
      <c r="K11" s="277">
        <f>'非税收入表01'!J10</f>
        <v>0</v>
      </c>
      <c r="L11" s="272"/>
    </row>
    <row r="12" spans="1:12" s="31" customFormat="1" ht="19.5" customHeight="1">
      <c r="A12" s="173"/>
      <c r="B12" s="174"/>
      <c r="C12" s="315">
        <f t="shared" si="1"/>
        <v>0</v>
      </c>
      <c r="D12" s="316">
        <f t="shared" si="2"/>
        <v>0</v>
      </c>
      <c r="E12" s="227"/>
      <c r="F12" s="317">
        <f>'非税收入表01'!E11</f>
        <v>0</v>
      </c>
      <c r="G12" s="317">
        <f>'非税收入表01'!F11</f>
        <v>0</v>
      </c>
      <c r="H12" s="277">
        <f>'非税收入表01'!G11</f>
        <v>0</v>
      </c>
      <c r="I12" s="277">
        <f>'非税收入表01'!H11</f>
        <v>0</v>
      </c>
      <c r="J12" s="277">
        <f>'非税收入表01'!I11</f>
        <v>0</v>
      </c>
      <c r="K12" s="277">
        <f>'非税收入表01'!J11</f>
        <v>0</v>
      </c>
      <c r="L12" s="272"/>
    </row>
    <row r="13" spans="1:12" s="31" customFormat="1" ht="19.5" customHeight="1">
      <c r="A13" s="173"/>
      <c r="B13" s="174"/>
      <c r="C13" s="315">
        <f t="shared" si="1"/>
        <v>0</v>
      </c>
      <c r="D13" s="316">
        <f t="shared" si="2"/>
        <v>0</v>
      </c>
      <c r="E13" s="227"/>
      <c r="F13" s="317">
        <f>'非税收入表01'!E12</f>
        <v>0</v>
      </c>
      <c r="G13" s="317">
        <f>'非税收入表01'!F12</f>
        <v>0</v>
      </c>
      <c r="H13" s="277">
        <f>'非税收入表01'!G12</f>
        <v>0</v>
      </c>
      <c r="I13" s="277">
        <f>'非税收入表01'!H12</f>
        <v>0</v>
      </c>
      <c r="J13" s="277">
        <f>'非税收入表01'!I12</f>
        <v>0</v>
      </c>
      <c r="K13" s="277">
        <f>'非税收入表01'!J12</f>
        <v>0</v>
      </c>
      <c r="L13" s="272"/>
    </row>
    <row r="14" spans="1:12" s="31" customFormat="1" ht="19.5" customHeight="1">
      <c r="A14" s="173"/>
      <c r="B14" s="174"/>
      <c r="C14" s="315">
        <f t="shared" si="1"/>
        <v>0</v>
      </c>
      <c r="D14" s="316">
        <f t="shared" si="2"/>
        <v>0</v>
      </c>
      <c r="E14" s="227"/>
      <c r="F14" s="317">
        <f>'非税收入表01'!E13</f>
        <v>0</v>
      </c>
      <c r="G14" s="317">
        <f>'非税收入表01'!F13</f>
        <v>0</v>
      </c>
      <c r="H14" s="277">
        <f>'非税收入表01'!G13</f>
        <v>0</v>
      </c>
      <c r="I14" s="277">
        <f>'非税收入表01'!H13</f>
        <v>0</v>
      </c>
      <c r="J14" s="277">
        <f>'非税收入表01'!I13</f>
        <v>0</v>
      </c>
      <c r="K14" s="277">
        <f>'非税收入表01'!J13</f>
        <v>0</v>
      </c>
      <c r="L14" s="272"/>
    </row>
    <row r="15" spans="1:12" s="31" customFormat="1" ht="19.5" customHeight="1">
      <c r="A15" s="173"/>
      <c r="B15" s="174"/>
      <c r="C15" s="315">
        <f t="shared" si="1"/>
        <v>0</v>
      </c>
      <c r="D15" s="316">
        <f t="shared" si="2"/>
        <v>0</v>
      </c>
      <c r="E15" s="227"/>
      <c r="F15" s="317">
        <f>'非税收入表01'!E14</f>
        <v>0</v>
      </c>
      <c r="G15" s="317">
        <f>'非税收入表01'!F14</f>
        <v>0</v>
      </c>
      <c r="H15" s="277">
        <f>'非税收入表01'!G14</f>
        <v>0</v>
      </c>
      <c r="I15" s="277">
        <f>'非税收入表01'!H14</f>
        <v>0</v>
      </c>
      <c r="J15" s="277">
        <f>'非税收入表01'!I14</f>
        <v>0</v>
      </c>
      <c r="K15" s="277">
        <f>'非税收入表01'!J14</f>
        <v>0</v>
      </c>
      <c r="L15" s="272"/>
    </row>
    <row r="16" spans="1:12" s="31" customFormat="1" ht="19.5" customHeight="1">
      <c r="A16" s="173"/>
      <c r="B16" s="174"/>
      <c r="C16" s="315">
        <f t="shared" si="1"/>
        <v>0</v>
      </c>
      <c r="D16" s="316">
        <f t="shared" si="2"/>
        <v>0</v>
      </c>
      <c r="E16" s="227"/>
      <c r="F16" s="317">
        <f>'非税收入表01'!E15</f>
        <v>0</v>
      </c>
      <c r="G16" s="317">
        <f>'非税收入表01'!F15</f>
        <v>0</v>
      </c>
      <c r="H16" s="277">
        <f>'非税收入表01'!G15</f>
        <v>0</v>
      </c>
      <c r="I16" s="277">
        <f>'非税收入表01'!H15</f>
        <v>0</v>
      </c>
      <c r="J16" s="277">
        <f>'非税收入表01'!I15</f>
        <v>0</v>
      </c>
      <c r="K16" s="277">
        <f>'非税收入表01'!J15</f>
        <v>0</v>
      </c>
      <c r="L16" s="272"/>
    </row>
    <row r="17" spans="1:12" s="31" customFormat="1" ht="19.5" customHeight="1">
      <c r="A17" s="173"/>
      <c r="B17" s="174"/>
      <c r="C17" s="315">
        <f t="shared" si="1"/>
        <v>0</v>
      </c>
      <c r="D17" s="316">
        <f t="shared" si="2"/>
        <v>0</v>
      </c>
      <c r="E17" s="227"/>
      <c r="F17" s="317">
        <f>'非税收入表01'!E16</f>
        <v>0</v>
      </c>
      <c r="G17" s="317">
        <f>'非税收入表01'!F16</f>
        <v>0</v>
      </c>
      <c r="H17" s="277">
        <f>'非税收入表01'!G16</f>
        <v>0</v>
      </c>
      <c r="I17" s="277">
        <f>'非税收入表01'!H16</f>
        <v>0</v>
      </c>
      <c r="J17" s="277">
        <f>'非税收入表01'!I16</f>
        <v>0</v>
      </c>
      <c r="K17" s="277">
        <f>'非税收入表01'!J16</f>
        <v>0</v>
      </c>
      <c r="L17" s="272"/>
    </row>
    <row r="18" spans="1:12" s="31" customFormat="1" ht="19.5" customHeight="1">
      <c r="A18" s="173"/>
      <c r="B18" s="174"/>
      <c r="C18" s="315">
        <f t="shared" si="1"/>
        <v>0</v>
      </c>
      <c r="D18" s="316">
        <f t="shared" si="2"/>
        <v>0</v>
      </c>
      <c r="E18" s="227"/>
      <c r="F18" s="317">
        <f>'非税收入表01'!E17</f>
        <v>0</v>
      </c>
      <c r="G18" s="317">
        <f>'非税收入表01'!F17</f>
        <v>0</v>
      </c>
      <c r="H18" s="277">
        <f>'非税收入表01'!G17</f>
        <v>0</v>
      </c>
      <c r="I18" s="277">
        <f>'非税收入表01'!H17</f>
        <v>0</v>
      </c>
      <c r="J18" s="277">
        <f>'非税收入表01'!I17</f>
        <v>0</v>
      </c>
      <c r="K18" s="277">
        <f>'非税收入表01'!J17</f>
        <v>0</v>
      </c>
      <c r="L18" s="272"/>
    </row>
    <row r="19" spans="1:12" s="31" customFormat="1" ht="19.5" customHeight="1">
      <c r="A19" s="173"/>
      <c r="B19" s="278"/>
      <c r="C19" s="315">
        <f t="shared" si="1"/>
        <v>0</v>
      </c>
      <c r="D19" s="316">
        <f t="shared" si="2"/>
        <v>0</v>
      </c>
      <c r="E19" s="227"/>
      <c r="F19" s="317">
        <f>'非税收入表01'!E18</f>
        <v>0</v>
      </c>
      <c r="G19" s="317">
        <f>'非税收入表01'!F18</f>
        <v>0</v>
      </c>
      <c r="H19" s="277">
        <f>'非税收入表01'!G18</f>
        <v>0</v>
      </c>
      <c r="I19" s="277">
        <f>'非税收入表01'!H18</f>
        <v>0</v>
      </c>
      <c r="J19" s="277">
        <f>'非税收入表01'!I18</f>
        <v>0</v>
      </c>
      <c r="K19" s="277">
        <f>'非税收入表01'!J18</f>
        <v>0</v>
      </c>
      <c r="L19" s="272"/>
    </row>
    <row r="20" spans="1:12" s="31" customFormat="1" ht="19.5" customHeight="1">
      <c r="A20" s="281"/>
      <c r="B20" s="247"/>
      <c r="C20" s="315">
        <f t="shared" si="1"/>
        <v>0</v>
      </c>
      <c r="D20" s="316">
        <f t="shared" si="2"/>
        <v>0</v>
      </c>
      <c r="E20" s="227"/>
      <c r="F20" s="317">
        <f>'非税收入表01'!E19</f>
        <v>0</v>
      </c>
      <c r="G20" s="317">
        <f>'非税收入表01'!F19</f>
        <v>0</v>
      </c>
      <c r="H20" s="277">
        <f>'非税收入表01'!G19</f>
        <v>0</v>
      </c>
      <c r="I20" s="277">
        <f>'非税收入表01'!H19</f>
        <v>0</v>
      </c>
      <c r="J20" s="277">
        <f>'非税收入表01'!I19</f>
        <v>0</v>
      </c>
      <c r="K20" s="277">
        <f>'非税收入表01'!J19</f>
        <v>0</v>
      </c>
      <c r="L20" s="321"/>
    </row>
    <row r="21" spans="1:12" ht="15">
      <c r="A21" s="281"/>
      <c r="B21" s="247"/>
      <c r="C21" s="315">
        <f t="shared" si="1"/>
        <v>0</v>
      </c>
      <c r="D21" s="316">
        <f t="shared" si="2"/>
        <v>0</v>
      </c>
      <c r="E21" s="227"/>
      <c r="F21" s="317">
        <f>'非税收入表01'!E20</f>
        <v>0</v>
      </c>
      <c r="G21" s="317">
        <f>'非税收入表01'!F20</f>
        <v>0</v>
      </c>
      <c r="H21" s="277">
        <f>'非税收入表01'!G20</f>
        <v>0</v>
      </c>
      <c r="I21" s="277">
        <f>'非税收入表01'!H20</f>
        <v>0</v>
      </c>
      <c r="J21" s="277">
        <f>'非税收入表01'!I20</f>
        <v>0</v>
      </c>
      <c r="K21" s="277">
        <f>'非税收入表01'!J20</f>
        <v>0</v>
      </c>
      <c r="L21" s="322"/>
    </row>
    <row r="22" spans="1:12" ht="15">
      <c r="A22" s="281"/>
      <c r="B22" s="247"/>
      <c r="C22" s="315">
        <f t="shared" si="1"/>
        <v>0</v>
      </c>
      <c r="D22" s="316">
        <f t="shared" si="2"/>
        <v>0</v>
      </c>
      <c r="E22" s="227"/>
      <c r="F22" s="317">
        <f>'非税收入表01'!E21</f>
        <v>0</v>
      </c>
      <c r="G22" s="317">
        <f>'非税收入表01'!F21</f>
        <v>0</v>
      </c>
      <c r="H22" s="277">
        <f>'非税收入表01'!G21</f>
        <v>0</v>
      </c>
      <c r="I22" s="277">
        <f>'非税收入表01'!H21</f>
        <v>0</v>
      </c>
      <c r="J22" s="277">
        <f>'非税收入表01'!I21</f>
        <v>0</v>
      </c>
      <c r="K22" s="277">
        <f>'非税收入表01'!J21</f>
        <v>0</v>
      </c>
      <c r="L22" s="322"/>
    </row>
    <row r="23" spans="1:12" ht="15">
      <c r="A23" s="281"/>
      <c r="B23" s="247"/>
      <c r="C23" s="315">
        <f t="shared" si="1"/>
        <v>0</v>
      </c>
      <c r="D23" s="316">
        <f t="shared" si="2"/>
        <v>0</v>
      </c>
      <c r="E23" s="227"/>
      <c r="F23" s="317">
        <f>'非税收入表01'!E22</f>
        <v>0</v>
      </c>
      <c r="G23" s="317">
        <f>'非税收入表01'!F22</f>
        <v>0</v>
      </c>
      <c r="H23" s="277">
        <f>'非税收入表01'!G22</f>
        <v>0</v>
      </c>
      <c r="I23" s="277">
        <f>'非税收入表01'!H22</f>
        <v>0</v>
      </c>
      <c r="J23" s="277">
        <f>'非税收入表01'!I22</f>
        <v>0</v>
      </c>
      <c r="K23" s="277">
        <f>'非税收入表01'!J22</f>
        <v>0</v>
      </c>
      <c r="L23" s="322"/>
    </row>
    <row r="24" spans="1:12" ht="15">
      <c r="A24" s="281"/>
      <c r="B24" s="247"/>
      <c r="C24" s="315">
        <f t="shared" si="1"/>
        <v>0</v>
      </c>
      <c r="D24" s="316">
        <f t="shared" si="2"/>
        <v>0</v>
      </c>
      <c r="E24" s="227"/>
      <c r="F24" s="317">
        <f>'非税收入表01'!E23</f>
        <v>0</v>
      </c>
      <c r="G24" s="317">
        <f>'非税收入表01'!F23</f>
        <v>0</v>
      </c>
      <c r="H24" s="277">
        <f>'非税收入表01'!G23</f>
        <v>0</v>
      </c>
      <c r="I24" s="277">
        <f>'非税收入表01'!H23</f>
        <v>0</v>
      </c>
      <c r="J24" s="277">
        <f>'非税收入表01'!I23</f>
        <v>0</v>
      </c>
      <c r="K24" s="277">
        <f>'非税收入表01'!J23</f>
        <v>0</v>
      </c>
      <c r="L24" s="322"/>
    </row>
  </sheetData>
  <sheetProtection/>
  <mergeCells count="11">
    <mergeCell ref="C3:C5"/>
    <mergeCell ref="D4:D5"/>
    <mergeCell ref="E4:E5"/>
    <mergeCell ref="J3:J5"/>
    <mergeCell ref="K3:K5"/>
    <mergeCell ref="L3:L5"/>
    <mergeCell ref="A1:L1"/>
    <mergeCell ref="D3:I3"/>
    <mergeCell ref="F4:I4"/>
    <mergeCell ref="A3:A5"/>
    <mergeCell ref="B3:B5"/>
  </mergeCells>
  <printOptions/>
  <pageMargins left="0.7868055555555555" right="0.53125" top="0.8263888888888888" bottom="0.5506944444444445" header="0.7479166666666667" footer="0.3541666666666667"/>
  <pageSetup horizontalDpi="600" verticalDpi="600" orientation="landscape" paperSize="9" r:id="rId1"/>
  <headerFooter alignWithMargins="0">
    <oddFooter>&amp;C&amp;"宋体"&amp;12第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U31"/>
  <sheetViews>
    <sheetView zoomScaleSheetLayoutView="100" zoomScalePageLayoutView="0" workbookViewId="0" topLeftCell="A1">
      <selection activeCell="A2" sqref="A2"/>
    </sheetView>
  </sheetViews>
  <sheetFormatPr defaultColWidth="9.00390625" defaultRowHeight="14.25"/>
  <cols>
    <col min="1" max="1" width="38.00390625" style="288" customWidth="1"/>
    <col min="2" max="2" width="21.875" style="288" customWidth="1"/>
    <col min="3" max="3" width="24.00390625" style="288" customWidth="1"/>
    <col min="4" max="4" width="25.75390625" style="288" customWidth="1"/>
    <col min="5" max="255" width="9.00390625" style="288" customWidth="1"/>
    <col min="256" max="16384" width="9.00390625" style="289" customWidth="1"/>
  </cols>
  <sheetData>
    <row r="1" spans="1:4" s="287" customFormat="1" ht="20.25">
      <c r="A1" s="382" t="s">
        <v>94</v>
      </c>
      <c r="B1" s="382"/>
      <c r="C1" s="382"/>
      <c r="D1" s="382"/>
    </row>
    <row r="2" spans="1:255" s="31" customFormat="1" ht="13.5" customHeight="1">
      <c r="A2" s="290" t="str">
        <f>'收入明细表'!A2</f>
        <v>填报单位：策勒县恰哈乡中学</v>
      </c>
      <c r="D2" s="291" t="s">
        <v>0</v>
      </c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292"/>
      <c r="BE2" s="292"/>
      <c r="BF2" s="292"/>
      <c r="BG2" s="292"/>
      <c r="BH2" s="292"/>
      <c r="BI2" s="292"/>
      <c r="BJ2" s="292"/>
      <c r="BK2" s="292"/>
      <c r="BL2" s="292"/>
      <c r="BM2" s="292"/>
      <c r="BN2" s="292"/>
      <c r="BO2" s="292"/>
      <c r="BP2" s="292"/>
      <c r="BQ2" s="292"/>
      <c r="BR2" s="292"/>
      <c r="BS2" s="292"/>
      <c r="BT2" s="292"/>
      <c r="BU2" s="292"/>
      <c r="BV2" s="292"/>
      <c r="BW2" s="292"/>
      <c r="BX2" s="292"/>
      <c r="BY2" s="292"/>
      <c r="BZ2" s="292"/>
      <c r="CA2" s="292"/>
      <c r="CB2" s="292"/>
      <c r="CC2" s="292"/>
      <c r="CD2" s="292"/>
      <c r="CE2" s="292"/>
      <c r="CF2" s="292"/>
      <c r="CG2" s="292"/>
      <c r="CH2" s="292"/>
      <c r="CI2" s="292"/>
      <c r="CJ2" s="292"/>
      <c r="CK2" s="292"/>
      <c r="CL2" s="292"/>
      <c r="CM2" s="292"/>
      <c r="CN2" s="292"/>
      <c r="CO2" s="292"/>
      <c r="CP2" s="292"/>
      <c r="CQ2" s="292"/>
      <c r="CR2" s="292"/>
      <c r="CS2" s="292"/>
      <c r="CT2" s="292"/>
      <c r="CU2" s="292"/>
      <c r="CV2" s="292"/>
      <c r="CW2" s="292"/>
      <c r="CX2" s="292"/>
      <c r="CY2" s="292"/>
      <c r="CZ2" s="292"/>
      <c r="DA2" s="292"/>
      <c r="DB2" s="292"/>
      <c r="DC2" s="292"/>
      <c r="DD2" s="292"/>
      <c r="DE2" s="292"/>
      <c r="DF2" s="292"/>
      <c r="DG2" s="292"/>
      <c r="DH2" s="292"/>
      <c r="DI2" s="292"/>
      <c r="DJ2" s="292"/>
      <c r="DK2" s="292"/>
      <c r="DL2" s="292"/>
      <c r="DM2" s="292"/>
      <c r="DN2" s="292"/>
      <c r="DO2" s="292"/>
      <c r="DP2" s="292"/>
      <c r="DQ2" s="292"/>
      <c r="DR2" s="292"/>
      <c r="DS2" s="292"/>
      <c r="DT2" s="292"/>
      <c r="DU2" s="292"/>
      <c r="DV2" s="292"/>
      <c r="DW2" s="292"/>
      <c r="DX2" s="292"/>
      <c r="DY2" s="292"/>
      <c r="DZ2" s="292"/>
      <c r="EA2" s="292"/>
      <c r="EB2" s="292"/>
      <c r="EC2" s="292"/>
      <c r="ED2" s="292"/>
      <c r="EE2" s="292"/>
      <c r="EF2" s="292"/>
      <c r="EG2" s="292"/>
      <c r="EH2" s="292"/>
      <c r="EI2" s="292"/>
      <c r="EJ2" s="292"/>
      <c r="EK2" s="292"/>
      <c r="EL2" s="292"/>
      <c r="EM2" s="292"/>
      <c r="EN2" s="292"/>
      <c r="EO2" s="292"/>
      <c r="EP2" s="292"/>
      <c r="EQ2" s="292"/>
      <c r="ER2" s="292"/>
      <c r="ES2" s="292"/>
      <c r="ET2" s="292"/>
      <c r="EU2" s="292"/>
      <c r="EV2" s="292"/>
      <c r="EW2" s="292"/>
      <c r="EX2" s="292"/>
      <c r="EY2" s="292"/>
      <c r="EZ2" s="292"/>
      <c r="FA2" s="292"/>
      <c r="FB2" s="292"/>
      <c r="FC2" s="292"/>
      <c r="FD2" s="292"/>
      <c r="FE2" s="292"/>
      <c r="FF2" s="292"/>
      <c r="FG2" s="292"/>
      <c r="FH2" s="292"/>
      <c r="FI2" s="292"/>
      <c r="FJ2" s="292"/>
      <c r="FK2" s="292"/>
      <c r="FL2" s="292"/>
      <c r="FM2" s="292"/>
      <c r="FN2" s="292"/>
      <c r="FO2" s="292"/>
      <c r="FP2" s="292"/>
      <c r="FQ2" s="292"/>
      <c r="FR2" s="292"/>
      <c r="FS2" s="292"/>
      <c r="FT2" s="292"/>
      <c r="FU2" s="292"/>
      <c r="FV2" s="292"/>
      <c r="FW2" s="292"/>
      <c r="FX2" s="292"/>
      <c r="FY2" s="292"/>
      <c r="FZ2" s="292"/>
      <c r="GA2" s="292"/>
      <c r="GB2" s="292"/>
      <c r="GC2" s="292"/>
      <c r="GD2" s="292"/>
      <c r="GE2" s="292"/>
      <c r="GF2" s="292"/>
      <c r="GG2" s="292"/>
      <c r="GH2" s="292"/>
      <c r="GI2" s="292"/>
      <c r="GJ2" s="292"/>
      <c r="GK2" s="292"/>
      <c r="GL2" s="292"/>
      <c r="GM2" s="292"/>
      <c r="GN2" s="292"/>
      <c r="GO2" s="292"/>
      <c r="GP2" s="292"/>
      <c r="GQ2" s="292"/>
      <c r="GR2" s="292"/>
      <c r="GS2" s="292"/>
      <c r="GT2" s="292"/>
      <c r="GU2" s="292"/>
      <c r="GV2" s="292"/>
      <c r="GW2" s="292"/>
      <c r="GX2" s="292"/>
      <c r="GY2" s="292"/>
      <c r="GZ2" s="292"/>
      <c r="HA2" s="292"/>
      <c r="HB2" s="292"/>
      <c r="HC2" s="292"/>
      <c r="HD2" s="292"/>
      <c r="HE2" s="292"/>
      <c r="HF2" s="292"/>
      <c r="HG2" s="292"/>
      <c r="HH2" s="292"/>
      <c r="HI2" s="292"/>
      <c r="HJ2" s="292"/>
      <c r="HK2" s="292"/>
      <c r="HL2" s="292"/>
      <c r="HM2" s="292"/>
      <c r="HN2" s="292"/>
      <c r="HO2" s="292"/>
      <c r="HP2" s="292"/>
      <c r="HQ2" s="292"/>
      <c r="HR2" s="292"/>
      <c r="HS2" s="292"/>
      <c r="HT2" s="292"/>
      <c r="HU2" s="292"/>
      <c r="HV2" s="292"/>
      <c r="HW2" s="292"/>
      <c r="HX2" s="292"/>
      <c r="HY2" s="292"/>
      <c r="HZ2" s="292"/>
      <c r="IA2" s="292"/>
      <c r="IB2" s="292"/>
      <c r="IC2" s="292"/>
      <c r="ID2" s="292"/>
      <c r="IE2" s="292"/>
      <c r="IF2" s="292"/>
      <c r="IG2" s="292"/>
      <c r="IH2" s="292"/>
      <c r="II2" s="292"/>
      <c r="IJ2" s="292"/>
      <c r="IK2" s="292"/>
      <c r="IL2" s="292"/>
      <c r="IM2" s="292"/>
      <c r="IN2" s="292"/>
      <c r="IO2" s="292"/>
      <c r="IP2" s="292"/>
      <c r="IQ2" s="292"/>
      <c r="IR2" s="292"/>
      <c r="IS2" s="292"/>
      <c r="IT2" s="292"/>
      <c r="IU2" s="292"/>
    </row>
    <row r="3" spans="1:255" s="31" customFormat="1" ht="15" customHeight="1">
      <c r="A3" s="293" t="s">
        <v>95</v>
      </c>
      <c r="B3" s="294" t="s">
        <v>96</v>
      </c>
      <c r="C3" s="295" t="s">
        <v>97</v>
      </c>
      <c r="D3" s="294" t="s">
        <v>98</v>
      </c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L3" s="292"/>
      <c r="AM3" s="292"/>
      <c r="AN3" s="292"/>
      <c r="AO3" s="292"/>
      <c r="AP3" s="292"/>
      <c r="AQ3" s="292"/>
      <c r="AR3" s="292"/>
      <c r="AS3" s="292"/>
      <c r="AT3" s="292"/>
      <c r="AU3" s="292"/>
      <c r="AV3" s="292"/>
      <c r="AW3" s="292"/>
      <c r="AX3" s="292"/>
      <c r="AY3" s="292"/>
      <c r="AZ3" s="292"/>
      <c r="BA3" s="292"/>
      <c r="BB3" s="292"/>
      <c r="BC3" s="292"/>
      <c r="BD3" s="292"/>
      <c r="BE3" s="292"/>
      <c r="BF3" s="292"/>
      <c r="BG3" s="292"/>
      <c r="BH3" s="292"/>
      <c r="BI3" s="292"/>
      <c r="BJ3" s="292"/>
      <c r="BK3" s="292"/>
      <c r="BL3" s="292"/>
      <c r="BM3" s="292"/>
      <c r="BN3" s="292"/>
      <c r="BO3" s="292"/>
      <c r="BP3" s="292"/>
      <c r="BQ3" s="292"/>
      <c r="BR3" s="292"/>
      <c r="BS3" s="292"/>
      <c r="BT3" s="292"/>
      <c r="BU3" s="292"/>
      <c r="BV3" s="292"/>
      <c r="BW3" s="292"/>
      <c r="BX3" s="292"/>
      <c r="BY3" s="292"/>
      <c r="BZ3" s="292"/>
      <c r="CA3" s="292"/>
      <c r="CB3" s="292"/>
      <c r="CC3" s="292"/>
      <c r="CD3" s="292"/>
      <c r="CE3" s="292"/>
      <c r="CF3" s="292"/>
      <c r="CG3" s="292"/>
      <c r="CH3" s="292"/>
      <c r="CI3" s="292"/>
      <c r="CJ3" s="292"/>
      <c r="CK3" s="292"/>
      <c r="CL3" s="292"/>
      <c r="CM3" s="292"/>
      <c r="CN3" s="292"/>
      <c r="CO3" s="292"/>
      <c r="CP3" s="292"/>
      <c r="CQ3" s="292"/>
      <c r="CR3" s="292"/>
      <c r="CS3" s="292"/>
      <c r="CT3" s="292"/>
      <c r="CU3" s="292"/>
      <c r="CV3" s="292"/>
      <c r="CW3" s="292"/>
      <c r="CX3" s="292"/>
      <c r="CY3" s="292"/>
      <c r="CZ3" s="292"/>
      <c r="DA3" s="292"/>
      <c r="DB3" s="292"/>
      <c r="DC3" s="292"/>
      <c r="DD3" s="292"/>
      <c r="DE3" s="292"/>
      <c r="DF3" s="292"/>
      <c r="DG3" s="292"/>
      <c r="DH3" s="292"/>
      <c r="DI3" s="292"/>
      <c r="DJ3" s="292"/>
      <c r="DK3" s="292"/>
      <c r="DL3" s="292"/>
      <c r="DM3" s="292"/>
      <c r="DN3" s="292"/>
      <c r="DO3" s="292"/>
      <c r="DP3" s="292"/>
      <c r="DQ3" s="292"/>
      <c r="DR3" s="292"/>
      <c r="DS3" s="292"/>
      <c r="DT3" s="292"/>
      <c r="DU3" s="292"/>
      <c r="DV3" s="292"/>
      <c r="DW3" s="292"/>
      <c r="DX3" s="292"/>
      <c r="DY3" s="292"/>
      <c r="DZ3" s="292"/>
      <c r="EA3" s="292"/>
      <c r="EB3" s="292"/>
      <c r="EC3" s="292"/>
      <c r="ED3" s="292"/>
      <c r="EE3" s="292"/>
      <c r="EF3" s="292"/>
      <c r="EG3" s="292"/>
      <c r="EH3" s="292"/>
      <c r="EI3" s="292"/>
      <c r="EJ3" s="292"/>
      <c r="EK3" s="292"/>
      <c r="EL3" s="292"/>
      <c r="EM3" s="292"/>
      <c r="EN3" s="292"/>
      <c r="EO3" s="292"/>
      <c r="EP3" s="292"/>
      <c r="EQ3" s="292"/>
      <c r="ER3" s="292"/>
      <c r="ES3" s="292"/>
      <c r="ET3" s="292"/>
      <c r="EU3" s="292"/>
      <c r="EV3" s="292"/>
      <c r="EW3" s="292"/>
      <c r="EX3" s="292"/>
      <c r="EY3" s="292"/>
      <c r="EZ3" s="292"/>
      <c r="FA3" s="292"/>
      <c r="FB3" s="292"/>
      <c r="FC3" s="292"/>
      <c r="FD3" s="292"/>
      <c r="FE3" s="292"/>
      <c r="FF3" s="292"/>
      <c r="FG3" s="292"/>
      <c r="FH3" s="292"/>
      <c r="FI3" s="292"/>
      <c r="FJ3" s="292"/>
      <c r="FK3" s="292"/>
      <c r="FL3" s="292"/>
      <c r="FM3" s="292"/>
      <c r="FN3" s="292"/>
      <c r="FO3" s="292"/>
      <c r="FP3" s="292"/>
      <c r="FQ3" s="292"/>
      <c r="FR3" s="292"/>
      <c r="FS3" s="292"/>
      <c r="FT3" s="292"/>
      <c r="FU3" s="292"/>
      <c r="FV3" s="292"/>
      <c r="FW3" s="292"/>
      <c r="FX3" s="292"/>
      <c r="FY3" s="292"/>
      <c r="FZ3" s="292"/>
      <c r="GA3" s="292"/>
      <c r="GB3" s="292"/>
      <c r="GC3" s="292"/>
      <c r="GD3" s="292"/>
      <c r="GE3" s="292"/>
      <c r="GF3" s="292"/>
      <c r="GG3" s="292"/>
      <c r="GH3" s="292"/>
      <c r="GI3" s="292"/>
      <c r="GJ3" s="292"/>
      <c r="GK3" s="292"/>
      <c r="GL3" s="292"/>
      <c r="GM3" s="292"/>
      <c r="GN3" s="292"/>
      <c r="GO3" s="292"/>
      <c r="GP3" s="292"/>
      <c r="GQ3" s="292"/>
      <c r="GR3" s="292"/>
      <c r="GS3" s="292"/>
      <c r="GT3" s="292"/>
      <c r="GU3" s="292"/>
      <c r="GV3" s="292"/>
      <c r="GW3" s="292"/>
      <c r="GX3" s="292"/>
      <c r="GY3" s="292"/>
      <c r="GZ3" s="292"/>
      <c r="HA3" s="292"/>
      <c r="HB3" s="292"/>
      <c r="HC3" s="292"/>
      <c r="HD3" s="292"/>
      <c r="HE3" s="292"/>
      <c r="HF3" s="292"/>
      <c r="HG3" s="292"/>
      <c r="HH3" s="292"/>
      <c r="HI3" s="292"/>
      <c r="HJ3" s="292"/>
      <c r="HK3" s="292"/>
      <c r="HL3" s="292"/>
      <c r="HM3" s="292"/>
      <c r="HN3" s="292"/>
      <c r="HO3" s="292"/>
      <c r="HP3" s="292"/>
      <c r="HQ3" s="292"/>
      <c r="HR3" s="292"/>
      <c r="HS3" s="292"/>
      <c r="HT3" s="292"/>
      <c r="HU3" s="292"/>
      <c r="HV3" s="292"/>
      <c r="HW3" s="292"/>
      <c r="HX3" s="292"/>
      <c r="HY3" s="292"/>
      <c r="HZ3" s="292"/>
      <c r="IA3" s="292"/>
      <c r="IB3" s="292"/>
      <c r="IC3" s="292"/>
      <c r="ID3" s="292"/>
      <c r="IE3" s="292"/>
      <c r="IF3" s="292"/>
      <c r="IG3" s="292"/>
      <c r="IH3" s="292"/>
      <c r="II3" s="292"/>
      <c r="IJ3" s="292"/>
      <c r="IK3" s="292"/>
      <c r="IL3" s="292"/>
      <c r="IM3" s="292"/>
      <c r="IN3" s="292"/>
      <c r="IO3" s="292"/>
      <c r="IP3" s="292"/>
      <c r="IQ3" s="292"/>
      <c r="IR3" s="292"/>
      <c r="IS3" s="292"/>
      <c r="IT3" s="292"/>
      <c r="IU3" s="292"/>
    </row>
    <row r="4" spans="1:255" s="31" customFormat="1" ht="15" customHeight="1">
      <c r="A4" s="296" t="s">
        <v>99</v>
      </c>
      <c r="B4" s="297">
        <f>B5+B22</f>
        <v>0</v>
      </c>
      <c r="C4" s="297">
        <f>C5+C22</f>
        <v>0</v>
      </c>
      <c r="D4" s="298" t="e">
        <f>C4/B4*100%-1</f>
        <v>#DIV/0!</v>
      </c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  <c r="AN4" s="292"/>
      <c r="AO4" s="292"/>
      <c r="AP4" s="292"/>
      <c r="AQ4" s="292"/>
      <c r="AR4" s="292"/>
      <c r="AS4" s="292"/>
      <c r="AT4" s="292"/>
      <c r="AU4" s="292"/>
      <c r="AV4" s="292"/>
      <c r="AW4" s="292"/>
      <c r="AX4" s="292"/>
      <c r="AY4" s="292"/>
      <c r="AZ4" s="292"/>
      <c r="BA4" s="292"/>
      <c r="BB4" s="292"/>
      <c r="BC4" s="292"/>
      <c r="BD4" s="292"/>
      <c r="BE4" s="292"/>
      <c r="BF4" s="292"/>
      <c r="BG4" s="292"/>
      <c r="BH4" s="292"/>
      <c r="BI4" s="292"/>
      <c r="BJ4" s="292"/>
      <c r="BK4" s="292"/>
      <c r="BL4" s="292"/>
      <c r="BM4" s="292"/>
      <c r="BN4" s="292"/>
      <c r="BO4" s="292"/>
      <c r="BP4" s="292"/>
      <c r="BQ4" s="292"/>
      <c r="BR4" s="292"/>
      <c r="BS4" s="292"/>
      <c r="BT4" s="292"/>
      <c r="BU4" s="292"/>
      <c r="BV4" s="292"/>
      <c r="BW4" s="292"/>
      <c r="BX4" s="292"/>
      <c r="BY4" s="292"/>
      <c r="BZ4" s="292"/>
      <c r="CA4" s="292"/>
      <c r="CB4" s="292"/>
      <c r="CC4" s="292"/>
      <c r="CD4" s="292"/>
      <c r="CE4" s="292"/>
      <c r="CF4" s="292"/>
      <c r="CG4" s="292"/>
      <c r="CH4" s="292"/>
      <c r="CI4" s="292"/>
      <c r="CJ4" s="292"/>
      <c r="CK4" s="292"/>
      <c r="CL4" s="292"/>
      <c r="CM4" s="292"/>
      <c r="CN4" s="292"/>
      <c r="CO4" s="292"/>
      <c r="CP4" s="292"/>
      <c r="CQ4" s="292"/>
      <c r="CR4" s="292"/>
      <c r="CS4" s="292"/>
      <c r="CT4" s="292"/>
      <c r="CU4" s="292"/>
      <c r="CV4" s="292"/>
      <c r="CW4" s="292"/>
      <c r="CX4" s="292"/>
      <c r="CY4" s="292"/>
      <c r="CZ4" s="292"/>
      <c r="DA4" s="292"/>
      <c r="DB4" s="292"/>
      <c r="DC4" s="292"/>
      <c r="DD4" s="292"/>
      <c r="DE4" s="292"/>
      <c r="DF4" s="292"/>
      <c r="DG4" s="292"/>
      <c r="DH4" s="292"/>
      <c r="DI4" s="292"/>
      <c r="DJ4" s="292"/>
      <c r="DK4" s="292"/>
      <c r="DL4" s="292"/>
      <c r="DM4" s="292"/>
      <c r="DN4" s="292"/>
      <c r="DO4" s="292"/>
      <c r="DP4" s="292"/>
      <c r="DQ4" s="292"/>
      <c r="DR4" s="292"/>
      <c r="DS4" s="292"/>
      <c r="DT4" s="292"/>
      <c r="DU4" s="292"/>
      <c r="DV4" s="292"/>
      <c r="DW4" s="292"/>
      <c r="DX4" s="292"/>
      <c r="DY4" s="292"/>
      <c r="DZ4" s="292"/>
      <c r="EA4" s="292"/>
      <c r="EB4" s="292"/>
      <c r="EC4" s="292"/>
      <c r="ED4" s="292"/>
      <c r="EE4" s="292"/>
      <c r="EF4" s="292"/>
      <c r="EG4" s="292"/>
      <c r="EH4" s="292"/>
      <c r="EI4" s="292"/>
      <c r="EJ4" s="292"/>
      <c r="EK4" s="292"/>
      <c r="EL4" s="292"/>
      <c r="EM4" s="292"/>
      <c r="EN4" s="292"/>
      <c r="EO4" s="292"/>
      <c r="EP4" s="292"/>
      <c r="EQ4" s="292"/>
      <c r="ER4" s="292"/>
      <c r="ES4" s="292"/>
      <c r="ET4" s="292"/>
      <c r="EU4" s="292"/>
      <c r="EV4" s="292"/>
      <c r="EW4" s="292"/>
      <c r="EX4" s="292"/>
      <c r="EY4" s="292"/>
      <c r="EZ4" s="292"/>
      <c r="FA4" s="292"/>
      <c r="FB4" s="292"/>
      <c r="FC4" s="292"/>
      <c r="FD4" s="292"/>
      <c r="FE4" s="292"/>
      <c r="FF4" s="292"/>
      <c r="FG4" s="292"/>
      <c r="FH4" s="292"/>
      <c r="FI4" s="292"/>
      <c r="FJ4" s="292"/>
      <c r="FK4" s="292"/>
      <c r="FL4" s="292"/>
      <c r="FM4" s="292"/>
      <c r="FN4" s="292"/>
      <c r="FO4" s="292"/>
      <c r="FP4" s="292"/>
      <c r="FQ4" s="292"/>
      <c r="FR4" s="292"/>
      <c r="FS4" s="292"/>
      <c r="FT4" s="292"/>
      <c r="FU4" s="292"/>
      <c r="FV4" s="292"/>
      <c r="FW4" s="292"/>
      <c r="FX4" s="292"/>
      <c r="FY4" s="292"/>
      <c r="FZ4" s="292"/>
      <c r="GA4" s="292"/>
      <c r="GB4" s="292"/>
      <c r="GC4" s="292"/>
      <c r="GD4" s="292"/>
      <c r="GE4" s="292"/>
      <c r="GF4" s="292"/>
      <c r="GG4" s="292"/>
      <c r="GH4" s="292"/>
      <c r="GI4" s="292"/>
      <c r="GJ4" s="292"/>
      <c r="GK4" s="292"/>
      <c r="GL4" s="292"/>
      <c r="GM4" s="292"/>
      <c r="GN4" s="292"/>
      <c r="GO4" s="292"/>
      <c r="GP4" s="292"/>
      <c r="GQ4" s="292"/>
      <c r="GR4" s="292"/>
      <c r="GS4" s="292"/>
      <c r="GT4" s="292"/>
      <c r="GU4" s="292"/>
      <c r="GV4" s="292"/>
      <c r="GW4" s="292"/>
      <c r="GX4" s="292"/>
      <c r="GY4" s="292"/>
      <c r="GZ4" s="292"/>
      <c r="HA4" s="292"/>
      <c r="HB4" s="292"/>
      <c r="HC4" s="292"/>
      <c r="HD4" s="292"/>
      <c r="HE4" s="292"/>
      <c r="HF4" s="292"/>
      <c r="HG4" s="292"/>
      <c r="HH4" s="292"/>
      <c r="HI4" s="292"/>
      <c r="HJ4" s="292"/>
      <c r="HK4" s="292"/>
      <c r="HL4" s="292"/>
      <c r="HM4" s="292"/>
      <c r="HN4" s="292"/>
      <c r="HO4" s="292"/>
      <c r="HP4" s="292"/>
      <c r="HQ4" s="292"/>
      <c r="HR4" s="292"/>
      <c r="HS4" s="292"/>
      <c r="HT4" s="292"/>
      <c r="HU4" s="292"/>
      <c r="HV4" s="292"/>
      <c r="HW4" s="292"/>
      <c r="HX4" s="292"/>
      <c r="HY4" s="292"/>
      <c r="HZ4" s="292"/>
      <c r="IA4" s="292"/>
      <c r="IB4" s="292"/>
      <c r="IC4" s="292"/>
      <c r="ID4" s="292"/>
      <c r="IE4" s="292"/>
      <c r="IF4" s="292"/>
      <c r="IG4" s="292"/>
      <c r="IH4" s="292"/>
      <c r="II4" s="292"/>
      <c r="IJ4" s="292"/>
      <c r="IK4" s="292"/>
      <c r="IL4" s="292"/>
      <c r="IM4" s="292"/>
      <c r="IN4" s="292"/>
      <c r="IO4" s="292"/>
      <c r="IP4" s="292"/>
      <c r="IQ4" s="292"/>
      <c r="IR4" s="292"/>
      <c r="IS4" s="292"/>
      <c r="IT4" s="292"/>
      <c r="IU4" s="292"/>
    </row>
    <row r="5" spans="1:255" s="31" customFormat="1" ht="15" customHeight="1">
      <c r="A5" s="299" t="s">
        <v>100</v>
      </c>
      <c r="B5" s="299">
        <f>SUM(B6:B21)</f>
        <v>0</v>
      </c>
      <c r="C5" s="299">
        <f>SUM(C6:C21)</f>
        <v>0</v>
      </c>
      <c r="D5" s="300" t="e">
        <f>C5/B5*100%-1</f>
        <v>#DIV/0!</v>
      </c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2"/>
      <c r="AK5" s="292"/>
      <c r="AL5" s="292"/>
      <c r="AM5" s="292"/>
      <c r="AN5" s="292"/>
      <c r="AO5" s="292"/>
      <c r="AP5" s="292"/>
      <c r="AQ5" s="292"/>
      <c r="AR5" s="292"/>
      <c r="AS5" s="292"/>
      <c r="AT5" s="292"/>
      <c r="AU5" s="292"/>
      <c r="AV5" s="292"/>
      <c r="AW5" s="292"/>
      <c r="AX5" s="292"/>
      <c r="AY5" s="292"/>
      <c r="AZ5" s="292"/>
      <c r="BA5" s="292"/>
      <c r="BB5" s="292"/>
      <c r="BC5" s="292"/>
      <c r="BD5" s="292"/>
      <c r="BE5" s="292"/>
      <c r="BF5" s="292"/>
      <c r="BG5" s="292"/>
      <c r="BH5" s="292"/>
      <c r="BI5" s="292"/>
      <c r="BJ5" s="292"/>
      <c r="BK5" s="292"/>
      <c r="BL5" s="292"/>
      <c r="BM5" s="292"/>
      <c r="BN5" s="292"/>
      <c r="BO5" s="292"/>
      <c r="BP5" s="292"/>
      <c r="BQ5" s="292"/>
      <c r="BR5" s="292"/>
      <c r="BS5" s="292"/>
      <c r="BT5" s="292"/>
      <c r="BU5" s="292"/>
      <c r="BV5" s="292"/>
      <c r="BW5" s="292"/>
      <c r="BX5" s="292"/>
      <c r="BY5" s="292"/>
      <c r="BZ5" s="292"/>
      <c r="CA5" s="292"/>
      <c r="CB5" s="292"/>
      <c r="CC5" s="292"/>
      <c r="CD5" s="292"/>
      <c r="CE5" s="292"/>
      <c r="CF5" s="292"/>
      <c r="CG5" s="292"/>
      <c r="CH5" s="292"/>
      <c r="CI5" s="292"/>
      <c r="CJ5" s="292"/>
      <c r="CK5" s="292"/>
      <c r="CL5" s="292"/>
      <c r="CM5" s="292"/>
      <c r="CN5" s="292"/>
      <c r="CO5" s="292"/>
      <c r="CP5" s="292"/>
      <c r="CQ5" s="292"/>
      <c r="CR5" s="292"/>
      <c r="CS5" s="292"/>
      <c r="CT5" s="292"/>
      <c r="CU5" s="292"/>
      <c r="CV5" s="292"/>
      <c r="CW5" s="292"/>
      <c r="CX5" s="292"/>
      <c r="CY5" s="292"/>
      <c r="CZ5" s="292"/>
      <c r="DA5" s="292"/>
      <c r="DB5" s="292"/>
      <c r="DC5" s="292"/>
      <c r="DD5" s="292"/>
      <c r="DE5" s="292"/>
      <c r="DF5" s="292"/>
      <c r="DG5" s="292"/>
      <c r="DH5" s="292"/>
      <c r="DI5" s="292"/>
      <c r="DJ5" s="292"/>
      <c r="DK5" s="292"/>
      <c r="DL5" s="292"/>
      <c r="DM5" s="292"/>
      <c r="DN5" s="292"/>
      <c r="DO5" s="292"/>
      <c r="DP5" s="292"/>
      <c r="DQ5" s="292"/>
      <c r="DR5" s="292"/>
      <c r="DS5" s="292"/>
      <c r="DT5" s="292"/>
      <c r="DU5" s="292"/>
      <c r="DV5" s="292"/>
      <c r="DW5" s="292"/>
      <c r="DX5" s="292"/>
      <c r="DY5" s="292"/>
      <c r="DZ5" s="292"/>
      <c r="EA5" s="292"/>
      <c r="EB5" s="292"/>
      <c r="EC5" s="292"/>
      <c r="ED5" s="292"/>
      <c r="EE5" s="292"/>
      <c r="EF5" s="292"/>
      <c r="EG5" s="292"/>
      <c r="EH5" s="292"/>
      <c r="EI5" s="292"/>
      <c r="EJ5" s="292"/>
      <c r="EK5" s="292"/>
      <c r="EL5" s="292"/>
      <c r="EM5" s="292"/>
      <c r="EN5" s="292"/>
      <c r="EO5" s="292"/>
      <c r="EP5" s="292"/>
      <c r="EQ5" s="292"/>
      <c r="ER5" s="292"/>
      <c r="ES5" s="292"/>
      <c r="ET5" s="292"/>
      <c r="EU5" s="292"/>
      <c r="EV5" s="292"/>
      <c r="EW5" s="292"/>
      <c r="EX5" s="292"/>
      <c r="EY5" s="292"/>
      <c r="EZ5" s="292"/>
      <c r="FA5" s="292"/>
      <c r="FB5" s="292"/>
      <c r="FC5" s="292"/>
      <c r="FD5" s="292"/>
      <c r="FE5" s="292"/>
      <c r="FF5" s="292"/>
      <c r="FG5" s="292"/>
      <c r="FH5" s="292"/>
      <c r="FI5" s="292"/>
      <c r="FJ5" s="292"/>
      <c r="FK5" s="292"/>
      <c r="FL5" s="292"/>
      <c r="FM5" s="292"/>
      <c r="FN5" s="292"/>
      <c r="FO5" s="292"/>
      <c r="FP5" s="292"/>
      <c r="FQ5" s="292"/>
      <c r="FR5" s="292"/>
      <c r="FS5" s="292"/>
      <c r="FT5" s="292"/>
      <c r="FU5" s="292"/>
      <c r="FV5" s="292"/>
      <c r="FW5" s="292"/>
      <c r="FX5" s="292"/>
      <c r="FY5" s="292"/>
      <c r="FZ5" s="292"/>
      <c r="GA5" s="292"/>
      <c r="GB5" s="292"/>
      <c r="GC5" s="292"/>
      <c r="GD5" s="292"/>
      <c r="GE5" s="292"/>
      <c r="GF5" s="292"/>
      <c r="GG5" s="292"/>
      <c r="GH5" s="292"/>
      <c r="GI5" s="292"/>
      <c r="GJ5" s="292"/>
      <c r="GK5" s="292"/>
      <c r="GL5" s="292"/>
      <c r="GM5" s="292"/>
      <c r="GN5" s="292"/>
      <c r="GO5" s="292"/>
      <c r="GP5" s="292"/>
      <c r="GQ5" s="292"/>
      <c r="GR5" s="292"/>
      <c r="GS5" s="292"/>
      <c r="GT5" s="292"/>
      <c r="GU5" s="292"/>
      <c r="GV5" s="292"/>
      <c r="GW5" s="292"/>
      <c r="GX5" s="292"/>
      <c r="GY5" s="292"/>
      <c r="GZ5" s="292"/>
      <c r="HA5" s="292"/>
      <c r="HB5" s="292"/>
      <c r="HC5" s="292"/>
      <c r="HD5" s="292"/>
      <c r="HE5" s="292"/>
      <c r="HF5" s="292"/>
      <c r="HG5" s="292"/>
      <c r="HH5" s="292"/>
      <c r="HI5" s="292"/>
      <c r="HJ5" s="292"/>
      <c r="HK5" s="292"/>
      <c r="HL5" s="292"/>
      <c r="HM5" s="292"/>
      <c r="HN5" s="292"/>
      <c r="HO5" s="292"/>
      <c r="HP5" s="292"/>
      <c r="HQ5" s="292"/>
      <c r="HR5" s="292"/>
      <c r="HS5" s="292"/>
      <c r="HT5" s="292"/>
      <c r="HU5" s="292"/>
      <c r="HV5" s="292"/>
      <c r="HW5" s="292"/>
      <c r="HX5" s="292"/>
      <c r="HY5" s="292"/>
      <c r="HZ5" s="292"/>
      <c r="IA5" s="292"/>
      <c r="IB5" s="292"/>
      <c r="IC5" s="292"/>
      <c r="ID5" s="292"/>
      <c r="IE5" s="292"/>
      <c r="IF5" s="292"/>
      <c r="IG5" s="292"/>
      <c r="IH5" s="292"/>
      <c r="II5" s="292"/>
      <c r="IJ5" s="292"/>
      <c r="IK5" s="292"/>
      <c r="IL5" s="292"/>
      <c r="IM5" s="292"/>
      <c r="IN5" s="292"/>
      <c r="IO5" s="292"/>
      <c r="IP5" s="292"/>
      <c r="IQ5" s="292"/>
      <c r="IR5" s="292"/>
      <c r="IS5" s="292"/>
      <c r="IT5" s="292"/>
      <c r="IU5" s="292"/>
    </row>
    <row r="6" spans="1:255" s="31" customFormat="1" ht="15" customHeight="1">
      <c r="A6" s="301" t="s">
        <v>101</v>
      </c>
      <c r="B6" s="301"/>
      <c r="C6" s="301"/>
      <c r="D6" s="30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2"/>
      <c r="AC6" s="292"/>
      <c r="AD6" s="292"/>
      <c r="AE6" s="292"/>
      <c r="AF6" s="292"/>
      <c r="AG6" s="292"/>
      <c r="AH6" s="292"/>
      <c r="AI6" s="292"/>
      <c r="AJ6" s="292"/>
      <c r="AK6" s="292"/>
      <c r="AL6" s="292"/>
      <c r="AM6" s="292"/>
      <c r="AN6" s="292"/>
      <c r="AO6" s="292"/>
      <c r="AP6" s="292"/>
      <c r="AQ6" s="292"/>
      <c r="AR6" s="292"/>
      <c r="AS6" s="292"/>
      <c r="AT6" s="292"/>
      <c r="AU6" s="292"/>
      <c r="AV6" s="292"/>
      <c r="AW6" s="292"/>
      <c r="AX6" s="292"/>
      <c r="AY6" s="292"/>
      <c r="AZ6" s="292"/>
      <c r="BA6" s="292"/>
      <c r="BB6" s="292"/>
      <c r="BC6" s="292"/>
      <c r="BD6" s="292"/>
      <c r="BE6" s="292"/>
      <c r="BF6" s="292"/>
      <c r="BG6" s="292"/>
      <c r="BH6" s="292"/>
      <c r="BI6" s="292"/>
      <c r="BJ6" s="292"/>
      <c r="BK6" s="292"/>
      <c r="BL6" s="292"/>
      <c r="BM6" s="292"/>
      <c r="BN6" s="292"/>
      <c r="BO6" s="292"/>
      <c r="BP6" s="292"/>
      <c r="BQ6" s="292"/>
      <c r="BR6" s="292"/>
      <c r="BS6" s="292"/>
      <c r="BT6" s="292"/>
      <c r="BU6" s="292"/>
      <c r="BV6" s="292"/>
      <c r="BW6" s="292"/>
      <c r="BX6" s="292"/>
      <c r="BY6" s="292"/>
      <c r="BZ6" s="292"/>
      <c r="CA6" s="292"/>
      <c r="CB6" s="292"/>
      <c r="CC6" s="292"/>
      <c r="CD6" s="292"/>
      <c r="CE6" s="292"/>
      <c r="CF6" s="292"/>
      <c r="CG6" s="292"/>
      <c r="CH6" s="292"/>
      <c r="CI6" s="292"/>
      <c r="CJ6" s="292"/>
      <c r="CK6" s="292"/>
      <c r="CL6" s="292"/>
      <c r="CM6" s="292"/>
      <c r="CN6" s="292"/>
      <c r="CO6" s="292"/>
      <c r="CP6" s="292"/>
      <c r="CQ6" s="292"/>
      <c r="CR6" s="292"/>
      <c r="CS6" s="292"/>
      <c r="CT6" s="292"/>
      <c r="CU6" s="292"/>
      <c r="CV6" s="292"/>
      <c r="CW6" s="292"/>
      <c r="CX6" s="292"/>
      <c r="CY6" s="292"/>
      <c r="CZ6" s="292"/>
      <c r="DA6" s="292"/>
      <c r="DB6" s="292"/>
      <c r="DC6" s="292"/>
      <c r="DD6" s="292"/>
      <c r="DE6" s="292"/>
      <c r="DF6" s="292"/>
      <c r="DG6" s="292"/>
      <c r="DH6" s="292"/>
      <c r="DI6" s="292"/>
      <c r="DJ6" s="292"/>
      <c r="DK6" s="292"/>
      <c r="DL6" s="292"/>
      <c r="DM6" s="292"/>
      <c r="DN6" s="292"/>
      <c r="DO6" s="292"/>
      <c r="DP6" s="292"/>
      <c r="DQ6" s="292"/>
      <c r="DR6" s="292"/>
      <c r="DS6" s="292"/>
      <c r="DT6" s="292"/>
      <c r="DU6" s="292"/>
      <c r="DV6" s="292"/>
      <c r="DW6" s="292"/>
      <c r="DX6" s="292"/>
      <c r="DY6" s="292"/>
      <c r="DZ6" s="292"/>
      <c r="EA6" s="292"/>
      <c r="EB6" s="292"/>
      <c r="EC6" s="292"/>
      <c r="ED6" s="292"/>
      <c r="EE6" s="292"/>
      <c r="EF6" s="292"/>
      <c r="EG6" s="292"/>
      <c r="EH6" s="292"/>
      <c r="EI6" s="292"/>
      <c r="EJ6" s="292"/>
      <c r="EK6" s="292"/>
      <c r="EL6" s="292"/>
      <c r="EM6" s="292"/>
      <c r="EN6" s="292"/>
      <c r="EO6" s="292"/>
      <c r="EP6" s="292"/>
      <c r="EQ6" s="292"/>
      <c r="ER6" s="292"/>
      <c r="ES6" s="292"/>
      <c r="ET6" s="292"/>
      <c r="EU6" s="292"/>
      <c r="EV6" s="292"/>
      <c r="EW6" s="292"/>
      <c r="EX6" s="292"/>
      <c r="EY6" s="292"/>
      <c r="EZ6" s="292"/>
      <c r="FA6" s="292"/>
      <c r="FB6" s="292"/>
      <c r="FC6" s="292"/>
      <c r="FD6" s="292"/>
      <c r="FE6" s="292"/>
      <c r="FF6" s="292"/>
      <c r="FG6" s="292"/>
      <c r="FH6" s="292"/>
      <c r="FI6" s="292"/>
      <c r="FJ6" s="292"/>
      <c r="FK6" s="292"/>
      <c r="FL6" s="292"/>
      <c r="FM6" s="292"/>
      <c r="FN6" s="292"/>
      <c r="FO6" s="292"/>
      <c r="FP6" s="292"/>
      <c r="FQ6" s="292"/>
      <c r="FR6" s="292"/>
      <c r="FS6" s="292"/>
      <c r="FT6" s="292"/>
      <c r="FU6" s="292"/>
      <c r="FV6" s="292"/>
      <c r="FW6" s="292"/>
      <c r="FX6" s="292"/>
      <c r="FY6" s="292"/>
      <c r="FZ6" s="292"/>
      <c r="GA6" s="292"/>
      <c r="GB6" s="292"/>
      <c r="GC6" s="292"/>
      <c r="GD6" s="292"/>
      <c r="GE6" s="292"/>
      <c r="GF6" s="292"/>
      <c r="GG6" s="292"/>
      <c r="GH6" s="292"/>
      <c r="GI6" s="292"/>
      <c r="GJ6" s="292"/>
      <c r="GK6" s="292"/>
      <c r="GL6" s="292"/>
      <c r="GM6" s="292"/>
      <c r="GN6" s="292"/>
      <c r="GO6" s="292"/>
      <c r="GP6" s="292"/>
      <c r="GQ6" s="292"/>
      <c r="GR6" s="292"/>
      <c r="GS6" s="292"/>
      <c r="GT6" s="292"/>
      <c r="GU6" s="292"/>
      <c r="GV6" s="292"/>
      <c r="GW6" s="292"/>
      <c r="GX6" s="292"/>
      <c r="GY6" s="292"/>
      <c r="GZ6" s="292"/>
      <c r="HA6" s="292"/>
      <c r="HB6" s="292"/>
      <c r="HC6" s="292"/>
      <c r="HD6" s="292"/>
      <c r="HE6" s="292"/>
      <c r="HF6" s="292"/>
      <c r="HG6" s="292"/>
      <c r="HH6" s="292"/>
      <c r="HI6" s="292"/>
      <c r="HJ6" s="292"/>
      <c r="HK6" s="292"/>
      <c r="HL6" s="292"/>
      <c r="HM6" s="292"/>
      <c r="HN6" s="292"/>
      <c r="HO6" s="292"/>
      <c r="HP6" s="292"/>
      <c r="HQ6" s="292"/>
      <c r="HR6" s="292"/>
      <c r="HS6" s="292"/>
      <c r="HT6" s="292"/>
      <c r="HU6" s="292"/>
      <c r="HV6" s="292"/>
      <c r="HW6" s="292"/>
      <c r="HX6" s="292"/>
      <c r="HY6" s="292"/>
      <c r="HZ6" s="292"/>
      <c r="IA6" s="292"/>
      <c r="IB6" s="292"/>
      <c r="IC6" s="292"/>
      <c r="ID6" s="292"/>
      <c r="IE6" s="292"/>
      <c r="IF6" s="292"/>
      <c r="IG6" s="292"/>
      <c r="IH6" s="292"/>
      <c r="II6" s="292"/>
      <c r="IJ6" s="292"/>
      <c r="IK6" s="292"/>
      <c r="IL6" s="292"/>
      <c r="IM6" s="292"/>
      <c r="IN6" s="292"/>
      <c r="IO6" s="292"/>
      <c r="IP6" s="292"/>
      <c r="IQ6" s="292"/>
      <c r="IR6" s="292"/>
      <c r="IS6" s="292"/>
      <c r="IT6" s="292"/>
      <c r="IU6" s="292"/>
    </row>
    <row r="7" spans="1:255" s="31" customFormat="1" ht="15" customHeight="1">
      <c r="A7" s="301" t="s">
        <v>102</v>
      </c>
      <c r="B7" s="301"/>
      <c r="C7" s="301"/>
      <c r="D7" s="30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292"/>
      <c r="CK7" s="292"/>
      <c r="CL7" s="292"/>
      <c r="CM7" s="292"/>
      <c r="CN7" s="292"/>
      <c r="CO7" s="292"/>
      <c r="CP7" s="292"/>
      <c r="CQ7" s="292"/>
      <c r="CR7" s="292"/>
      <c r="CS7" s="292"/>
      <c r="CT7" s="292"/>
      <c r="CU7" s="292"/>
      <c r="CV7" s="292"/>
      <c r="CW7" s="292"/>
      <c r="CX7" s="292"/>
      <c r="CY7" s="292"/>
      <c r="CZ7" s="292"/>
      <c r="DA7" s="292"/>
      <c r="DB7" s="292"/>
      <c r="DC7" s="292"/>
      <c r="DD7" s="292"/>
      <c r="DE7" s="292"/>
      <c r="DF7" s="292"/>
      <c r="DG7" s="292"/>
      <c r="DH7" s="292"/>
      <c r="DI7" s="292"/>
      <c r="DJ7" s="292"/>
      <c r="DK7" s="292"/>
      <c r="DL7" s="292"/>
      <c r="DM7" s="292"/>
      <c r="DN7" s="292"/>
      <c r="DO7" s="292"/>
      <c r="DP7" s="292"/>
      <c r="DQ7" s="292"/>
      <c r="DR7" s="292"/>
      <c r="DS7" s="292"/>
      <c r="DT7" s="292"/>
      <c r="DU7" s="292"/>
      <c r="DV7" s="292"/>
      <c r="DW7" s="292"/>
      <c r="DX7" s="292"/>
      <c r="DY7" s="292"/>
      <c r="DZ7" s="292"/>
      <c r="EA7" s="292"/>
      <c r="EB7" s="292"/>
      <c r="EC7" s="292"/>
      <c r="ED7" s="292"/>
      <c r="EE7" s="292"/>
      <c r="EF7" s="292"/>
      <c r="EG7" s="292"/>
      <c r="EH7" s="292"/>
      <c r="EI7" s="292"/>
      <c r="EJ7" s="292"/>
      <c r="EK7" s="292"/>
      <c r="EL7" s="292"/>
      <c r="EM7" s="292"/>
      <c r="EN7" s="292"/>
      <c r="EO7" s="292"/>
      <c r="EP7" s="292"/>
      <c r="EQ7" s="292"/>
      <c r="ER7" s="292"/>
      <c r="ES7" s="292"/>
      <c r="ET7" s="292"/>
      <c r="EU7" s="292"/>
      <c r="EV7" s="292"/>
      <c r="EW7" s="292"/>
      <c r="EX7" s="292"/>
      <c r="EY7" s="292"/>
      <c r="EZ7" s="292"/>
      <c r="FA7" s="292"/>
      <c r="FB7" s="292"/>
      <c r="FC7" s="292"/>
      <c r="FD7" s="292"/>
      <c r="FE7" s="292"/>
      <c r="FF7" s="292"/>
      <c r="FG7" s="292"/>
      <c r="FH7" s="292"/>
      <c r="FI7" s="292"/>
      <c r="FJ7" s="292"/>
      <c r="FK7" s="292"/>
      <c r="FL7" s="292"/>
      <c r="FM7" s="292"/>
      <c r="FN7" s="292"/>
      <c r="FO7" s="292"/>
      <c r="FP7" s="292"/>
      <c r="FQ7" s="292"/>
      <c r="FR7" s="292"/>
      <c r="FS7" s="292"/>
      <c r="FT7" s="292"/>
      <c r="FU7" s="292"/>
      <c r="FV7" s="292"/>
      <c r="FW7" s="292"/>
      <c r="FX7" s="292"/>
      <c r="FY7" s="292"/>
      <c r="FZ7" s="292"/>
      <c r="GA7" s="292"/>
      <c r="GB7" s="292"/>
      <c r="GC7" s="292"/>
      <c r="GD7" s="292"/>
      <c r="GE7" s="292"/>
      <c r="GF7" s="292"/>
      <c r="GG7" s="292"/>
      <c r="GH7" s="292"/>
      <c r="GI7" s="292"/>
      <c r="GJ7" s="292"/>
      <c r="GK7" s="292"/>
      <c r="GL7" s="292"/>
      <c r="GM7" s="292"/>
      <c r="GN7" s="292"/>
      <c r="GO7" s="292"/>
      <c r="GP7" s="292"/>
      <c r="GQ7" s="292"/>
      <c r="GR7" s="292"/>
      <c r="GS7" s="292"/>
      <c r="GT7" s="292"/>
      <c r="GU7" s="292"/>
      <c r="GV7" s="292"/>
      <c r="GW7" s="292"/>
      <c r="GX7" s="292"/>
      <c r="GY7" s="292"/>
      <c r="GZ7" s="292"/>
      <c r="HA7" s="292"/>
      <c r="HB7" s="292"/>
      <c r="HC7" s="292"/>
      <c r="HD7" s="292"/>
      <c r="HE7" s="292"/>
      <c r="HF7" s="292"/>
      <c r="HG7" s="292"/>
      <c r="HH7" s="292"/>
      <c r="HI7" s="292"/>
      <c r="HJ7" s="292"/>
      <c r="HK7" s="292"/>
      <c r="HL7" s="292"/>
      <c r="HM7" s="292"/>
      <c r="HN7" s="292"/>
      <c r="HO7" s="292"/>
      <c r="HP7" s="292"/>
      <c r="HQ7" s="292"/>
      <c r="HR7" s="292"/>
      <c r="HS7" s="292"/>
      <c r="HT7" s="292"/>
      <c r="HU7" s="292"/>
      <c r="HV7" s="292"/>
      <c r="HW7" s="292"/>
      <c r="HX7" s="292"/>
      <c r="HY7" s="292"/>
      <c r="HZ7" s="292"/>
      <c r="IA7" s="292"/>
      <c r="IB7" s="292"/>
      <c r="IC7" s="292"/>
      <c r="ID7" s="292"/>
      <c r="IE7" s="292"/>
      <c r="IF7" s="292"/>
      <c r="IG7" s="292"/>
      <c r="IH7" s="292"/>
      <c r="II7" s="292"/>
      <c r="IJ7" s="292"/>
      <c r="IK7" s="292"/>
      <c r="IL7" s="292"/>
      <c r="IM7" s="292"/>
      <c r="IN7" s="292"/>
      <c r="IO7" s="292"/>
      <c r="IP7" s="292"/>
      <c r="IQ7" s="292"/>
      <c r="IR7" s="292"/>
      <c r="IS7" s="292"/>
      <c r="IT7" s="292"/>
      <c r="IU7" s="292"/>
    </row>
    <row r="8" spans="1:255" s="31" customFormat="1" ht="15" customHeight="1">
      <c r="A8" s="301" t="s">
        <v>103</v>
      </c>
      <c r="B8" s="301"/>
      <c r="C8" s="301"/>
      <c r="D8" s="30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  <c r="AD8" s="292"/>
      <c r="AE8" s="292"/>
      <c r="AF8" s="292"/>
      <c r="AG8" s="292"/>
      <c r="AH8" s="292"/>
      <c r="AI8" s="292"/>
      <c r="AJ8" s="292"/>
      <c r="AK8" s="292"/>
      <c r="AL8" s="292"/>
      <c r="AM8" s="292"/>
      <c r="AN8" s="292"/>
      <c r="AO8" s="292"/>
      <c r="AP8" s="292"/>
      <c r="AQ8" s="292"/>
      <c r="AR8" s="292"/>
      <c r="AS8" s="292"/>
      <c r="AT8" s="292"/>
      <c r="AU8" s="292"/>
      <c r="AV8" s="292"/>
      <c r="AW8" s="292"/>
      <c r="AX8" s="292"/>
      <c r="AY8" s="292"/>
      <c r="AZ8" s="292"/>
      <c r="BA8" s="292"/>
      <c r="BB8" s="292"/>
      <c r="BC8" s="292"/>
      <c r="BD8" s="292"/>
      <c r="BE8" s="292"/>
      <c r="BF8" s="292"/>
      <c r="BG8" s="292"/>
      <c r="BH8" s="292"/>
      <c r="BI8" s="292"/>
      <c r="BJ8" s="292"/>
      <c r="BK8" s="292"/>
      <c r="BL8" s="292"/>
      <c r="BM8" s="292"/>
      <c r="BN8" s="292"/>
      <c r="BO8" s="292"/>
      <c r="BP8" s="292"/>
      <c r="BQ8" s="292"/>
      <c r="BR8" s="292"/>
      <c r="BS8" s="292"/>
      <c r="BT8" s="292"/>
      <c r="BU8" s="292"/>
      <c r="BV8" s="292"/>
      <c r="BW8" s="292"/>
      <c r="BX8" s="292"/>
      <c r="BY8" s="292"/>
      <c r="BZ8" s="292"/>
      <c r="CA8" s="292"/>
      <c r="CB8" s="292"/>
      <c r="CC8" s="292"/>
      <c r="CD8" s="292"/>
      <c r="CE8" s="292"/>
      <c r="CF8" s="292"/>
      <c r="CG8" s="292"/>
      <c r="CH8" s="292"/>
      <c r="CI8" s="292"/>
      <c r="CJ8" s="292"/>
      <c r="CK8" s="292"/>
      <c r="CL8" s="292"/>
      <c r="CM8" s="292"/>
      <c r="CN8" s="292"/>
      <c r="CO8" s="292"/>
      <c r="CP8" s="292"/>
      <c r="CQ8" s="292"/>
      <c r="CR8" s="292"/>
      <c r="CS8" s="292"/>
      <c r="CT8" s="292"/>
      <c r="CU8" s="292"/>
      <c r="CV8" s="292"/>
      <c r="CW8" s="292"/>
      <c r="CX8" s="292"/>
      <c r="CY8" s="292"/>
      <c r="CZ8" s="292"/>
      <c r="DA8" s="292"/>
      <c r="DB8" s="292"/>
      <c r="DC8" s="292"/>
      <c r="DD8" s="292"/>
      <c r="DE8" s="292"/>
      <c r="DF8" s="292"/>
      <c r="DG8" s="292"/>
      <c r="DH8" s="292"/>
      <c r="DI8" s="292"/>
      <c r="DJ8" s="292"/>
      <c r="DK8" s="292"/>
      <c r="DL8" s="292"/>
      <c r="DM8" s="292"/>
      <c r="DN8" s="292"/>
      <c r="DO8" s="292"/>
      <c r="DP8" s="292"/>
      <c r="DQ8" s="292"/>
      <c r="DR8" s="292"/>
      <c r="DS8" s="292"/>
      <c r="DT8" s="292"/>
      <c r="DU8" s="292"/>
      <c r="DV8" s="292"/>
      <c r="DW8" s="292"/>
      <c r="DX8" s="292"/>
      <c r="DY8" s="292"/>
      <c r="DZ8" s="292"/>
      <c r="EA8" s="292"/>
      <c r="EB8" s="292"/>
      <c r="EC8" s="292"/>
      <c r="ED8" s="292"/>
      <c r="EE8" s="292"/>
      <c r="EF8" s="292"/>
      <c r="EG8" s="292"/>
      <c r="EH8" s="292"/>
      <c r="EI8" s="292"/>
      <c r="EJ8" s="292"/>
      <c r="EK8" s="292"/>
      <c r="EL8" s="292"/>
      <c r="EM8" s="292"/>
      <c r="EN8" s="292"/>
      <c r="EO8" s="292"/>
      <c r="EP8" s="292"/>
      <c r="EQ8" s="292"/>
      <c r="ER8" s="292"/>
      <c r="ES8" s="292"/>
      <c r="ET8" s="292"/>
      <c r="EU8" s="292"/>
      <c r="EV8" s="292"/>
      <c r="EW8" s="292"/>
      <c r="EX8" s="292"/>
      <c r="EY8" s="292"/>
      <c r="EZ8" s="292"/>
      <c r="FA8" s="292"/>
      <c r="FB8" s="292"/>
      <c r="FC8" s="292"/>
      <c r="FD8" s="292"/>
      <c r="FE8" s="292"/>
      <c r="FF8" s="292"/>
      <c r="FG8" s="292"/>
      <c r="FH8" s="292"/>
      <c r="FI8" s="292"/>
      <c r="FJ8" s="292"/>
      <c r="FK8" s="292"/>
      <c r="FL8" s="292"/>
      <c r="FM8" s="292"/>
      <c r="FN8" s="292"/>
      <c r="FO8" s="292"/>
      <c r="FP8" s="292"/>
      <c r="FQ8" s="292"/>
      <c r="FR8" s="292"/>
      <c r="FS8" s="292"/>
      <c r="FT8" s="292"/>
      <c r="FU8" s="292"/>
      <c r="FV8" s="292"/>
      <c r="FW8" s="292"/>
      <c r="FX8" s="292"/>
      <c r="FY8" s="292"/>
      <c r="FZ8" s="292"/>
      <c r="GA8" s="292"/>
      <c r="GB8" s="292"/>
      <c r="GC8" s="292"/>
      <c r="GD8" s="292"/>
      <c r="GE8" s="292"/>
      <c r="GF8" s="292"/>
      <c r="GG8" s="292"/>
      <c r="GH8" s="292"/>
      <c r="GI8" s="292"/>
      <c r="GJ8" s="292"/>
      <c r="GK8" s="292"/>
      <c r="GL8" s="292"/>
      <c r="GM8" s="292"/>
      <c r="GN8" s="292"/>
      <c r="GO8" s="292"/>
      <c r="GP8" s="292"/>
      <c r="GQ8" s="292"/>
      <c r="GR8" s="292"/>
      <c r="GS8" s="292"/>
      <c r="GT8" s="292"/>
      <c r="GU8" s="292"/>
      <c r="GV8" s="292"/>
      <c r="GW8" s="292"/>
      <c r="GX8" s="292"/>
      <c r="GY8" s="292"/>
      <c r="GZ8" s="292"/>
      <c r="HA8" s="292"/>
      <c r="HB8" s="292"/>
      <c r="HC8" s="292"/>
      <c r="HD8" s="292"/>
      <c r="HE8" s="292"/>
      <c r="HF8" s="292"/>
      <c r="HG8" s="292"/>
      <c r="HH8" s="292"/>
      <c r="HI8" s="292"/>
      <c r="HJ8" s="292"/>
      <c r="HK8" s="292"/>
      <c r="HL8" s="292"/>
      <c r="HM8" s="292"/>
      <c r="HN8" s="292"/>
      <c r="HO8" s="292"/>
      <c r="HP8" s="292"/>
      <c r="HQ8" s="292"/>
      <c r="HR8" s="292"/>
      <c r="HS8" s="292"/>
      <c r="HT8" s="292"/>
      <c r="HU8" s="292"/>
      <c r="HV8" s="292"/>
      <c r="HW8" s="292"/>
      <c r="HX8" s="292"/>
      <c r="HY8" s="292"/>
      <c r="HZ8" s="292"/>
      <c r="IA8" s="292"/>
      <c r="IB8" s="292"/>
      <c r="IC8" s="292"/>
      <c r="ID8" s="292"/>
      <c r="IE8" s="292"/>
      <c r="IF8" s="292"/>
      <c r="IG8" s="292"/>
      <c r="IH8" s="292"/>
      <c r="II8" s="292"/>
      <c r="IJ8" s="292"/>
      <c r="IK8" s="292"/>
      <c r="IL8" s="292"/>
      <c r="IM8" s="292"/>
      <c r="IN8" s="292"/>
      <c r="IO8" s="292"/>
      <c r="IP8" s="292"/>
      <c r="IQ8" s="292"/>
      <c r="IR8" s="292"/>
      <c r="IS8" s="292"/>
      <c r="IT8" s="292"/>
      <c r="IU8" s="292"/>
    </row>
    <row r="9" spans="1:255" s="31" customFormat="1" ht="15" customHeight="1">
      <c r="A9" s="301" t="s">
        <v>104</v>
      </c>
      <c r="B9" s="301"/>
      <c r="C9" s="301"/>
      <c r="D9" s="30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292"/>
      <c r="AR9" s="292"/>
      <c r="AS9" s="292"/>
      <c r="AT9" s="292"/>
      <c r="AU9" s="292"/>
      <c r="AV9" s="292"/>
      <c r="AW9" s="292"/>
      <c r="AX9" s="292"/>
      <c r="AY9" s="292"/>
      <c r="AZ9" s="292"/>
      <c r="BA9" s="292"/>
      <c r="BB9" s="292"/>
      <c r="BC9" s="292"/>
      <c r="BD9" s="292"/>
      <c r="BE9" s="292"/>
      <c r="BF9" s="292"/>
      <c r="BG9" s="292"/>
      <c r="BH9" s="292"/>
      <c r="BI9" s="292"/>
      <c r="BJ9" s="292"/>
      <c r="BK9" s="292"/>
      <c r="BL9" s="292"/>
      <c r="BM9" s="292"/>
      <c r="BN9" s="292"/>
      <c r="BO9" s="292"/>
      <c r="BP9" s="292"/>
      <c r="BQ9" s="292"/>
      <c r="BR9" s="292"/>
      <c r="BS9" s="292"/>
      <c r="BT9" s="292"/>
      <c r="BU9" s="292"/>
      <c r="BV9" s="292"/>
      <c r="BW9" s="292"/>
      <c r="BX9" s="292"/>
      <c r="BY9" s="292"/>
      <c r="BZ9" s="292"/>
      <c r="CA9" s="292"/>
      <c r="CB9" s="292"/>
      <c r="CC9" s="292"/>
      <c r="CD9" s="292"/>
      <c r="CE9" s="292"/>
      <c r="CF9" s="292"/>
      <c r="CG9" s="292"/>
      <c r="CH9" s="292"/>
      <c r="CI9" s="292"/>
      <c r="CJ9" s="292"/>
      <c r="CK9" s="292"/>
      <c r="CL9" s="292"/>
      <c r="CM9" s="292"/>
      <c r="CN9" s="292"/>
      <c r="CO9" s="292"/>
      <c r="CP9" s="292"/>
      <c r="CQ9" s="292"/>
      <c r="CR9" s="292"/>
      <c r="CS9" s="292"/>
      <c r="CT9" s="292"/>
      <c r="CU9" s="292"/>
      <c r="CV9" s="292"/>
      <c r="CW9" s="292"/>
      <c r="CX9" s="292"/>
      <c r="CY9" s="292"/>
      <c r="CZ9" s="292"/>
      <c r="DA9" s="292"/>
      <c r="DB9" s="292"/>
      <c r="DC9" s="292"/>
      <c r="DD9" s="292"/>
      <c r="DE9" s="292"/>
      <c r="DF9" s="292"/>
      <c r="DG9" s="292"/>
      <c r="DH9" s="292"/>
      <c r="DI9" s="292"/>
      <c r="DJ9" s="292"/>
      <c r="DK9" s="292"/>
      <c r="DL9" s="292"/>
      <c r="DM9" s="292"/>
      <c r="DN9" s="292"/>
      <c r="DO9" s="292"/>
      <c r="DP9" s="292"/>
      <c r="DQ9" s="292"/>
      <c r="DR9" s="292"/>
      <c r="DS9" s="292"/>
      <c r="DT9" s="292"/>
      <c r="DU9" s="292"/>
      <c r="DV9" s="292"/>
      <c r="DW9" s="292"/>
      <c r="DX9" s="292"/>
      <c r="DY9" s="292"/>
      <c r="DZ9" s="292"/>
      <c r="EA9" s="292"/>
      <c r="EB9" s="292"/>
      <c r="EC9" s="292"/>
      <c r="ED9" s="292"/>
      <c r="EE9" s="292"/>
      <c r="EF9" s="292"/>
      <c r="EG9" s="292"/>
      <c r="EH9" s="292"/>
      <c r="EI9" s="292"/>
      <c r="EJ9" s="292"/>
      <c r="EK9" s="292"/>
      <c r="EL9" s="292"/>
      <c r="EM9" s="292"/>
      <c r="EN9" s="292"/>
      <c r="EO9" s="292"/>
      <c r="EP9" s="292"/>
      <c r="EQ9" s="292"/>
      <c r="ER9" s="292"/>
      <c r="ES9" s="292"/>
      <c r="ET9" s="292"/>
      <c r="EU9" s="292"/>
      <c r="EV9" s="292"/>
      <c r="EW9" s="292"/>
      <c r="EX9" s="292"/>
      <c r="EY9" s="292"/>
      <c r="EZ9" s="292"/>
      <c r="FA9" s="292"/>
      <c r="FB9" s="292"/>
      <c r="FC9" s="292"/>
      <c r="FD9" s="292"/>
      <c r="FE9" s="292"/>
      <c r="FF9" s="292"/>
      <c r="FG9" s="292"/>
      <c r="FH9" s="292"/>
      <c r="FI9" s="292"/>
      <c r="FJ9" s="292"/>
      <c r="FK9" s="292"/>
      <c r="FL9" s="292"/>
      <c r="FM9" s="292"/>
      <c r="FN9" s="292"/>
      <c r="FO9" s="292"/>
      <c r="FP9" s="292"/>
      <c r="FQ9" s="292"/>
      <c r="FR9" s="292"/>
      <c r="FS9" s="292"/>
      <c r="FT9" s="292"/>
      <c r="FU9" s="292"/>
      <c r="FV9" s="292"/>
      <c r="FW9" s="292"/>
      <c r="FX9" s="292"/>
      <c r="FY9" s="292"/>
      <c r="FZ9" s="292"/>
      <c r="GA9" s="292"/>
      <c r="GB9" s="292"/>
      <c r="GC9" s="292"/>
      <c r="GD9" s="292"/>
      <c r="GE9" s="292"/>
      <c r="GF9" s="292"/>
      <c r="GG9" s="292"/>
      <c r="GH9" s="292"/>
      <c r="GI9" s="292"/>
      <c r="GJ9" s="292"/>
      <c r="GK9" s="292"/>
      <c r="GL9" s="292"/>
      <c r="GM9" s="292"/>
      <c r="GN9" s="292"/>
      <c r="GO9" s="292"/>
      <c r="GP9" s="292"/>
      <c r="GQ9" s="292"/>
      <c r="GR9" s="292"/>
      <c r="GS9" s="292"/>
      <c r="GT9" s="292"/>
      <c r="GU9" s="292"/>
      <c r="GV9" s="292"/>
      <c r="GW9" s="292"/>
      <c r="GX9" s="292"/>
      <c r="GY9" s="292"/>
      <c r="GZ9" s="292"/>
      <c r="HA9" s="292"/>
      <c r="HB9" s="292"/>
      <c r="HC9" s="292"/>
      <c r="HD9" s="292"/>
      <c r="HE9" s="292"/>
      <c r="HF9" s="292"/>
      <c r="HG9" s="292"/>
      <c r="HH9" s="292"/>
      <c r="HI9" s="292"/>
      <c r="HJ9" s="292"/>
      <c r="HK9" s="292"/>
      <c r="HL9" s="292"/>
      <c r="HM9" s="292"/>
      <c r="HN9" s="292"/>
      <c r="HO9" s="292"/>
      <c r="HP9" s="292"/>
      <c r="HQ9" s="292"/>
      <c r="HR9" s="292"/>
      <c r="HS9" s="292"/>
      <c r="HT9" s="292"/>
      <c r="HU9" s="292"/>
      <c r="HV9" s="292"/>
      <c r="HW9" s="292"/>
      <c r="HX9" s="292"/>
      <c r="HY9" s="292"/>
      <c r="HZ9" s="292"/>
      <c r="IA9" s="292"/>
      <c r="IB9" s="292"/>
      <c r="IC9" s="292"/>
      <c r="ID9" s="292"/>
      <c r="IE9" s="292"/>
      <c r="IF9" s="292"/>
      <c r="IG9" s="292"/>
      <c r="IH9" s="292"/>
      <c r="II9" s="292"/>
      <c r="IJ9" s="292"/>
      <c r="IK9" s="292"/>
      <c r="IL9" s="292"/>
      <c r="IM9" s="292"/>
      <c r="IN9" s="292"/>
      <c r="IO9" s="292"/>
      <c r="IP9" s="292"/>
      <c r="IQ9" s="292"/>
      <c r="IR9" s="292"/>
      <c r="IS9" s="292"/>
      <c r="IT9" s="292"/>
      <c r="IU9" s="292"/>
    </row>
    <row r="10" spans="1:255" s="31" customFormat="1" ht="15" customHeight="1">
      <c r="A10" s="301" t="s">
        <v>105</v>
      </c>
      <c r="B10" s="301"/>
      <c r="C10" s="301"/>
      <c r="D10" s="30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292"/>
      <c r="AE10" s="292"/>
      <c r="AF10" s="292"/>
      <c r="AG10" s="292"/>
      <c r="AH10" s="292"/>
      <c r="AI10" s="292"/>
      <c r="AJ10" s="292"/>
      <c r="AK10" s="292"/>
      <c r="AL10" s="292"/>
      <c r="AM10" s="292"/>
      <c r="AN10" s="292"/>
      <c r="AO10" s="292"/>
      <c r="AP10" s="292"/>
      <c r="AQ10" s="292"/>
      <c r="AR10" s="292"/>
      <c r="AS10" s="292"/>
      <c r="AT10" s="292"/>
      <c r="AU10" s="292"/>
      <c r="AV10" s="292"/>
      <c r="AW10" s="292"/>
      <c r="AX10" s="292"/>
      <c r="AY10" s="292"/>
      <c r="AZ10" s="292"/>
      <c r="BA10" s="292"/>
      <c r="BB10" s="292"/>
      <c r="BC10" s="292"/>
      <c r="BD10" s="292"/>
      <c r="BE10" s="292"/>
      <c r="BF10" s="292"/>
      <c r="BG10" s="292"/>
      <c r="BH10" s="292"/>
      <c r="BI10" s="292"/>
      <c r="BJ10" s="292"/>
      <c r="BK10" s="292"/>
      <c r="BL10" s="292"/>
      <c r="BM10" s="292"/>
      <c r="BN10" s="292"/>
      <c r="BO10" s="292"/>
      <c r="BP10" s="292"/>
      <c r="BQ10" s="292"/>
      <c r="BR10" s="292"/>
      <c r="BS10" s="292"/>
      <c r="BT10" s="292"/>
      <c r="BU10" s="292"/>
      <c r="BV10" s="292"/>
      <c r="BW10" s="292"/>
      <c r="BX10" s="292"/>
      <c r="BY10" s="292"/>
      <c r="BZ10" s="292"/>
      <c r="CA10" s="292"/>
      <c r="CB10" s="292"/>
      <c r="CC10" s="292"/>
      <c r="CD10" s="292"/>
      <c r="CE10" s="292"/>
      <c r="CF10" s="292"/>
      <c r="CG10" s="292"/>
      <c r="CH10" s="292"/>
      <c r="CI10" s="292"/>
      <c r="CJ10" s="292"/>
      <c r="CK10" s="292"/>
      <c r="CL10" s="292"/>
      <c r="CM10" s="292"/>
      <c r="CN10" s="292"/>
      <c r="CO10" s="292"/>
      <c r="CP10" s="292"/>
      <c r="CQ10" s="292"/>
      <c r="CR10" s="292"/>
      <c r="CS10" s="292"/>
      <c r="CT10" s="292"/>
      <c r="CU10" s="292"/>
      <c r="CV10" s="292"/>
      <c r="CW10" s="292"/>
      <c r="CX10" s="292"/>
      <c r="CY10" s="292"/>
      <c r="CZ10" s="292"/>
      <c r="DA10" s="292"/>
      <c r="DB10" s="292"/>
      <c r="DC10" s="292"/>
      <c r="DD10" s="292"/>
      <c r="DE10" s="292"/>
      <c r="DF10" s="292"/>
      <c r="DG10" s="292"/>
      <c r="DH10" s="292"/>
      <c r="DI10" s="292"/>
      <c r="DJ10" s="292"/>
      <c r="DK10" s="292"/>
      <c r="DL10" s="292"/>
      <c r="DM10" s="292"/>
      <c r="DN10" s="292"/>
      <c r="DO10" s="292"/>
      <c r="DP10" s="292"/>
      <c r="DQ10" s="292"/>
      <c r="DR10" s="292"/>
      <c r="DS10" s="292"/>
      <c r="DT10" s="292"/>
      <c r="DU10" s="292"/>
      <c r="DV10" s="292"/>
      <c r="DW10" s="292"/>
      <c r="DX10" s="292"/>
      <c r="DY10" s="292"/>
      <c r="DZ10" s="292"/>
      <c r="EA10" s="292"/>
      <c r="EB10" s="292"/>
      <c r="EC10" s="292"/>
      <c r="ED10" s="292"/>
      <c r="EE10" s="292"/>
      <c r="EF10" s="292"/>
      <c r="EG10" s="292"/>
      <c r="EH10" s="292"/>
      <c r="EI10" s="292"/>
      <c r="EJ10" s="292"/>
      <c r="EK10" s="292"/>
      <c r="EL10" s="292"/>
      <c r="EM10" s="292"/>
      <c r="EN10" s="292"/>
      <c r="EO10" s="292"/>
      <c r="EP10" s="292"/>
      <c r="EQ10" s="292"/>
      <c r="ER10" s="292"/>
      <c r="ES10" s="292"/>
      <c r="ET10" s="292"/>
      <c r="EU10" s="292"/>
      <c r="EV10" s="292"/>
      <c r="EW10" s="292"/>
      <c r="EX10" s="292"/>
      <c r="EY10" s="292"/>
      <c r="EZ10" s="292"/>
      <c r="FA10" s="292"/>
      <c r="FB10" s="292"/>
      <c r="FC10" s="292"/>
      <c r="FD10" s="292"/>
      <c r="FE10" s="292"/>
      <c r="FF10" s="292"/>
      <c r="FG10" s="292"/>
      <c r="FH10" s="292"/>
      <c r="FI10" s="292"/>
      <c r="FJ10" s="292"/>
      <c r="FK10" s="292"/>
      <c r="FL10" s="292"/>
      <c r="FM10" s="292"/>
      <c r="FN10" s="292"/>
      <c r="FO10" s="292"/>
      <c r="FP10" s="292"/>
      <c r="FQ10" s="292"/>
      <c r="FR10" s="292"/>
      <c r="FS10" s="292"/>
      <c r="FT10" s="292"/>
      <c r="FU10" s="292"/>
      <c r="FV10" s="292"/>
      <c r="FW10" s="292"/>
      <c r="FX10" s="292"/>
      <c r="FY10" s="292"/>
      <c r="FZ10" s="292"/>
      <c r="GA10" s="292"/>
      <c r="GB10" s="292"/>
      <c r="GC10" s="292"/>
      <c r="GD10" s="292"/>
      <c r="GE10" s="292"/>
      <c r="GF10" s="292"/>
      <c r="GG10" s="292"/>
      <c r="GH10" s="292"/>
      <c r="GI10" s="292"/>
      <c r="GJ10" s="292"/>
      <c r="GK10" s="292"/>
      <c r="GL10" s="292"/>
      <c r="GM10" s="292"/>
      <c r="GN10" s="292"/>
      <c r="GO10" s="292"/>
      <c r="GP10" s="292"/>
      <c r="GQ10" s="292"/>
      <c r="GR10" s="292"/>
      <c r="GS10" s="292"/>
      <c r="GT10" s="292"/>
      <c r="GU10" s="292"/>
      <c r="GV10" s="292"/>
      <c r="GW10" s="292"/>
      <c r="GX10" s="292"/>
      <c r="GY10" s="292"/>
      <c r="GZ10" s="292"/>
      <c r="HA10" s="292"/>
      <c r="HB10" s="292"/>
      <c r="HC10" s="292"/>
      <c r="HD10" s="292"/>
      <c r="HE10" s="292"/>
      <c r="HF10" s="292"/>
      <c r="HG10" s="292"/>
      <c r="HH10" s="292"/>
      <c r="HI10" s="292"/>
      <c r="HJ10" s="292"/>
      <c r="HK10" s="292"/>
      <c r="HL10" s="292"/>
      <c r="HM10" s="292"/>
      <c r="HN10" s="292"/>
      <c r="HO10" s="292"/>
      <c r="HP10" s="292"/>
      <c r="HQ10" s="292"/>
      <c r="HR10" s="292"/>
      <c r="HS10" s="292"/>
      <c r="HT10" s="292"/>
      <c r="HU10" s="292"/>
      <c r="HV10" s="292"/>
      <c r="HW10" s="292"/>
      <c r="HX10" s="292"/>
      <c r="HY10" s="292"/>
      <c r="HZ10" s="292"/>
      <c r="IA10" s="292"/>
      <c r="IB10" s="292"/>
      <c r="IC10" s="292"/>
      <c r="ID10" s="292"/>
      <c r="IE10" s="292"/>
      <c r="IF10" s="292"/>
      <c r="IG10" s="292"/>
      <c r="IH10" s="292"/>
      <c r="II10" s="292"/>
      <c r="IJ10" s="292"/>
      <c r="IK10" s="292"/>
      <c r="IL10" s="292"/>
      <c r="IM10" s="292"/>
      <c r="IN10" s="292"/>
      <c r="IO10" s="292"/>
      <c r="IP10" s="292"/>
      <c r="IQ10" s="292"/>
      <c r="IR10" s="292"/>
      <c r="IS10" s="292"/>
      <c r="IT10" s="292"/>
      <c r="IU10" s="292"/>
    </row>
    <row r="11" spans="1:255" s="31" customFormat="1" ht="15" customHeight="1">
      <c r="A11" s="301" t="s">
        <v>106</v>
      </c>
      <c r="B11" s="301"/>
      <c r="C11" s="301"/>
      <c r="D11" s="302"/>
      <c r="E11" s="292"/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2"/>
      <c r="Z11" s="292"/>
      <c r="AA11" s="292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/>
      <c r="AL11" s="292"/>
      <c r="AM11" s="292"/>
      <c r="AN11" s="292"/>
      <c r="AO11" s="292"/>
      <c r="AP11" s="292"/>
      <c r="AQ11" s="292"/>
      <c r="AR11" s="292"/>
      <c r="AS11" s="292"/>
      <c r="AT11" s="292"/>
      <c r="AU11" s="292"/>
      <c r="AV11" s="292"/>
      <c r="AW11" s="292"/>
      <c r="AX11" s="292"/>
      <c r="AY11" s="292"/>
      <c r="AZ11" s="292"/>
      <c r="BA11" s="292"/>
      <c r="BB11" s="292"/>
      <c r="BC11" s="292"/>
      <c r="BD11" s="292"/>
      <c r="BE11" s="292"/>
      <c r="BF11" s="292"/>
      <c r="BG11" s="292"/>
      <c r="BH11" s="292"/>
      <c r="BI11" s="292"/>
      <c r="BJ11" s="292"/>
      <c r="BK11" s="292"/>
      <c r="BL11" s="292"/>
      <c r="BM11" s="292"/>
      <c r="BN11" s="292"/>
      <c r="BO11" s="292"/>
      <c r="BP11" s="292"/>
      <c r="BQ11" s="292"/>
      <c r="BR11" s="292"/>
      <c r="BS11" s="292"/>
      <c r="BT11" s="292"/>
      <c r="BU11" s="292"/>
      <c r="BV11" s="292"/>
      <c r="BW11" s="292"/>
      <c r="BX11" s="292"/>
      <c r="BY11" s="292"/>
      <c r="BZ11" s="292"/>
      <c r="CA11" s="292"/>
      <c r="CB11" s="292"/>
      <c r="CC11" s="292"/>
      <c r="CD11" s="292"/>
      <c r="CE11" s="292"/>
      <c r="CF11" s="292"/>
      <c r="CG11" s="292"/>
      <c r="CH11" s="292"/>
      <c r="CI11" s="292"/>
      <c r="CJ11" s="292"/>
      <c r="CK11" s="292"/>
      <c r="CL11" s="292"/>
      <c r="CM11" s="292"/>
      <c r="CN11" s="292"/>
      <c r="CO11" s="292"/>
      <c r="CP11" s="292"/>
      <c r="CQ11" s="292"/>
      <c r="CR11" s="292"/>
      <c r="CS11" s="292"/>
      <c r="CT11" s="292"/>
      <c r="CU11" s="292"/>
      <c r="CV11" s="292"/>
      <c r="CW11" s="292"/>
      <c r="CX11" s="292"/>
      <c r="CY11" s="292"/>
      <c r="CZ11" s="292"/>
      <c r="DA11" s="292"/>
      <c r="DB11" s="292"/>
      <c r="DC11" s="292"/>
      <c r="DD11" s="292"/>
      <c r="DE11" s="292"/>
      <c r="DF11" s="292"/>
      <c r="DG11" s="292"/>
      <c r="DH11" s="292"/>
      <c r="DI11" s="292"/>
      <c r="DJ11" s="292"/>
      <c r="DK11" s="292"/>
      <c r="DL11" s="292"/>
      <c r="DM11" s="292"/>
      <c r="DN11" s="292"/>
      <c r="DO11" s="292"/>
      <c r="DP11" s="292"/>
      <c r="DQ11" s="292"/>
      <c r="DR11" s="292"/>
      <c r="DS11" s="292"/>
      <c r="DT11" s="292"/>
      <c r="DU11" s="292"/>
      <c r="DV11" s="292"/>
      <c r="DW11" s="292"/>
      <c r="DX11" s="292"/>
      <c r="DY11" s="292"/>
      <c r="DZ11" s="292"/>
      <c r="EA11" s="292"/>
      <c r="EB11" s="292"/>
      <c r="EC11" s="292"/>
      <c r="ED11" s="292"/>
      <c r="EE11" s="292"/>
      <c r="EF11" s="292"/>
      <c r="EG11" s="292"/>
      <c r="EH11" s="292"/>
      <c r="EI11" s="292"/>
      <c r="EJ11" s="292"/>
      <c r="EK11" s="292"/>
      <c r="EL11" s="292"/>
      <c r="EM11" s="292"/>
      <c r="EN11" s="292"/>
      <c r="EO11" s="292"/>
      <c r="EP11" s="292"/>
      <c r="EQ11" s="292"/>
      <c r="ER11" s="292"/>
      <c r="ES11" s="292"/>
      <c r="ET11" s="292"/>
      <c r="EU11" s="292"/>
      <c r="EV11" s="292"/>
      <c r="EW11" s="292"/>
      <c r="EX11" s="292"/>
      <c r="EY11" s="292"/>
      <c r="EZ11" s="292"/>
      <c r="FA11" s="292"/>
      <c r="FB11" s="292"/>
      <c r="FC11" s="292"/>
      <c r="FD11" s="292"/>
      <c r="FE11" s="292"/>
      <c r="FF11" s="292"/>
      <c r="FG11" s="292"/>
      <c r="FH11" s="292"/>
      <c r="FI11" s="292"/>
      <c r="FJ11" s="292"/>
      <c r="FK11" s="292"/>
      <c r="FL11" s="292"/>
      <c r="FM11" s="292"/>
      <c r="FN11" s="292"/>
      <c r="FO11" s="292"/>
      <c r="FP11" s="292"/>
      <c r="FQ11" s="292"/>
      <c r="FR11" s="292"/>
      <c r="FS11" s="292"/>
      <c r="FT11" s="292"/>
      <c r="FU11" s="292"/>
      <c r="FV11" s="292"/>
      <c r="FW11" s="292"/>
      <c r="FX11" s="292"/>
      <c r="FY11" s="292"/>
      <c r="FZ11" s="292"/>
      <c r="GA11" s="292"/>
      <c r="GB11" s="292"/>
      <c r="GC11" s="292"/>
      <c r="GD11" s="292"/>
      <c r="GE11" s="292"/>
      <c r="GF11" s="292"/>
      <c r="GG11" s="292"/>
      <c r="GH11" s="292"/>
      <c r="GI11" s="292"/>
      <c r="GJ11" s="292"/>
      <c r="GK11" s="292"/>
      <c r="GL11" s="292"/>
      <c r="GM11" s="292"/>
      <c r="GN11" s="292"/>
      <c r="GO11" s="292"/>
      <c r="GP11" s="292"/>
      <c r="GQ11" s="292"/>
      <c r="GR11" s="292"/>
      <c r="GS11" s="292"/>
      <c r="GT11" s="292"/>
      <c r="GU11" s="292"/>
      <c r="GV11" s="292"/>
      <c r="GW11" s="292"/>
      <c r="GX11" s="292"/>
      <c r="GY11" s="292"/>
      <c r="GZ11" s="292"/>
      <c r="HA11" s="292"/>
      <c r="HB11" s="292"/>
      <c r="HC11" s="292"/>
      <c r="HD11" s="292"/>
      <c r="HE11" s="292"/>
      <c r="HF11" s="292"/>
      <c r="HG11" s="292"/>
      <c r="HH11" s="292"/>
      <c r="HI11" s="292"/>
      <c r="HJ11" s="292"/>
      <c r="HK11" s="292"/>
      <c r="HL11" s="292"/>
      <c r="HM11" s="292"/>
      <c r="HN11" s="292"/>
      <c r="HO11" s="292"/>
      <c r="HP11" s="292"/>
      <c r="HQ11" s="292"/>
      <c r="HR11" s="292"/>
      <c r="HS11" s="292"/>
      <c r="HT11" s="292"/>
      <c r="HU11" s="292"/>
      <c r="HV11" s="292"/>
      <c r="HW11" s="292"/>
      <c r="HX11" s="292"/>
      <c r="HY11" s="292"/>
      <c r="HZ11" s="292"/>
      <c r="IA11" s="292"/>
      <c r="IB11" s="292"/>
      <c r="IC11" s="292"/>
      <c r="ID11" s="292"/>
      <c r="IE11" s="292"/>
      <c r="IF11" s="292"/>
      <c r="IG11" s="292"/>
      <c r="IH11" s="292"/>
      <c r="II11" s="292"/>
      <c r="IJ11" s="292"/>
      <c r="IK11" s="292"/>
      <c r="IL11" s="292"/>
      <c r="IM11" s="292"/>
      <c r="IN11" s="292"/>
      <c r="IO11" s="292"/>
      <c r="IP11" s="292"/>
      <c r="IQ11" s="292"/>
      <c r="IR11" s="292"/>
      <c r="IS11" s="292"/>
      <c r="IT11" s="292"/>
      <c r="IU11" s="292"/>
    </row>
    <row r="12" spans="1:255" s="31" customFormat="1" ht="15" customHeight="1">
      <c r="A12" s="301" t="s">
        <v>107</v>
      </c>
      <c r="B12" s="301"/>
      <c r="C12" s="301"/>
      <c r="D12" s="302"/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292"/>
      <c r="AA12" s="292"/>
      <c r="AB12" s="292"/>
      <c r="AC12" s="292"/>
      <c r="AD12" s="292"/>
      <c r="AE12" s="292"/>
      <c r="AF12" s="292"/>
      <c r="AG12" s="292"/>
      <c r="AH12" s="292"/>
      <c r="AI12" s="292"/>
      <c r="AJ12" s="292"/>
      <c r="AK12" s="292"/>
      <c r="AL12" s="292"/>
      <c r="AM12" s="292"/>
      <c r="AN12" s="292"/>
      <c r="AO12" s="292"/>
      <c r="AP12" s="292"/>
      <c r="AQ12" s="292"/>
      <c r="AR12" s="292"/>
      <c r="AS12" s="292"/>
      <c r="AT12" s="292"/>
      <c r="AU12" s="292"/>
      <c r="AV12" s="292"/>
      <c r="AW12" s="292"/>
      <c r="AX12" s="292"/>
      <c r="AY12" s="292"/>
      <c r="AZ12" s="292"/>
      <c r="BA12" s="292"/>
      <c r="BB12" s="292"/>
      <c r="BC12" s="292"/>
      <c r="BD12" s="292"/>
      <c r="BE12" s="292"/>
      <c r="BF12" s="292"/>
      <c r="BG12" s="292"/>
      <c r="BH12" s="292"/>
      <c r="BI12" s="292"/>
      <c r="BJ12" s="292"/>
      <c r="BK12" s="292"/>
      <c r="BL12" s="292"/>
      <c r="BM12" s="292"/>
      <c r="BN12" s="292"/>
      <c r="BO12" s="292"/>
      <c r="BP12" s="292"/>
      <c r="BQ12" s="292"/>
      <c r="BR12" s="292"/>
      <c r="BS12" s="292"/>
      <c r="BT12" s="292"/>
      <c r="BU12" s="292"/>
      <c r="BV12" s="292"/>
      <c r="BW12" s="292"/>
      <c r="BX12" s="292"/>
      <c r="BY12" s="292"/>
      <c r="BZ12" s="292"/>
      <c r="CA12" s="292"/>
      <c r="CB12" s="292"/>
      <c r="CC12" s="292"/>
      <c r="CD12" s="292"/>
      <c r="CE12" s="292"/>
      <c r="CF12" s="292"/>
      <c r="CG12" s="292"/>
      <c r="CH12" s="292"/>
      <c r="CI12" s="292"/>
      <c r="CJ12" s="292"/>
      <c r="CK12" s="292"/>
      <c r="CL12" s="292"/>
      <c r="CM12" s="292"/>
      <c r="CN12" s="292"/>
      <c r="CO12" s="292"/>
      <c r="CP12" s="292"/>
      <c r="CQ12" s="292"/>
      <c r="CR12" s="292"/>
      <c r="CS12" s="292"/>
      <c r="CT12" s="292"/>
      <c r="CU12" s="292"/>
      <c r="CV12" s="292"/>
      <c r="CW12" s="292"/>
      <c r="CX12" s="292"/>
      <c r="CY12" s="292"/>
      <c r="CZ12" s="292"/>
      <c r="DA12" s="292"/>
      <c r="DB12" s="292"/>
      <c r="DC12" s="292"/>
      <c r="DD12" s="292"/>
      <c r="DE12" s="292"/>
      <c r="DF12" s="292"/>
      <c r="DG12" s="292"/>
      <c r="DH12" s="292"/>
      <c r="DI12" s="292"/>
      <c r="DJ12" s="292"/>
      <c r="DK12" s="292"/>
      <c r="DL12" s="292"/>
      <c r="DM12" s="292"/>
      <c r="DN12" s="292"/>
      <c r="DO12" s="292"/>
      <c r="DP12" s="292"/>
      <c r="DQ12" s="292"/>
      <c r="DR12" s="292"/>
      <c r="DS12" s="292"/>
      <c r="DT12" s="292"/>
      <c r="DU12" s="292"/>
      <c r="DV12" s="292"/>
      <c r="DW12" s="292"/>
      <c r="DX12" s="292"/>
      <c r="DY12" s="292"/>
      <c r="DZ12" s="292"/>
      <c r="EA12" s="292"/>
      <c r="EB12" s="292"/>
      <c r="EC12" s="292"/>
      <c r="ED12" s="292"/>
      <c r="EE12" s="292"/>
      <c r="EF12" s="292"/>
      <c r="EG12" s="292"/>
      <c r="EH12" s="292"/>
      <c r="EI12" s="292"/>
      <c r="EJ12" s="292"/>
      <c r="EK12" s="292"/>
      <c r="EL12" s="292"/>
      <c r="EM12" s="292"/>
      <c r="EN12" s="292"/>
      <c r="EO12" s="292"/>
      <c r="EP12" s="292"/>
      <c r="EQ12" s="292"/>
      <c r="ER12" s="292"/>
      <c r="ES12" s="292"/>
      <c r="ET12" s="292"/>
      <c r="EU12" s="292"/>
      <c r="EV12" s="292"/>
      <c r="EW12" s="292"/>
      <c r="EX12" s="292"/>
      <c r="EY12" s="292"/>
      <c r="EZ12" s="292"/>
      <c r="FA12" s="292"/>
      <c r="FB12" s="292"/>
      <c r="FC12" s="292"/>
      <c r="FD12" s="292"/>
      <c r="FE12" s="292"/>
      <c r="FF12" s="292"/>
      <c r="FG12" s="292"/>
      <c r="FH12" s="292"/>
      <c r="FI12" s="292"/>
      <c r="FJ12" s="292"/>
      <c r="FK12" s="292"/>
      <c r="FL12" s="292"/>
      <c r="FM12" s="292"/>
      <c r="FN12" s="292"/>
      <c r="FO12" s="292"/>
      <c r="FP12" s="292"/>
      <c r="FQ12" s="292"/>
      <c r="FR12" s="292"/>
      <c r="FS12" s="292"/>
      <c r="FT12" s="292"/>
      <c r="FU12" s="292"/>
      <c r="FV12" s="292"/>
      <c r="FW12" s="292"/>
      <c r="FX12" s="292"/>
      <c r="FY12" s="292"/>
      <c r="FZ12" s="292"/>
      <c r="GA12" s="292"/>
      <c r="GB12" s="292"/>
      <c r="GC12" s="292"/>
      <c r="GD12" s="292"/>
      <c r="GE12" s="292"/>
      <c r="GF12" s="292"/>
      <c r="GG12" s="292"/>
      <c r="GH12" s="292"/>
      <c r="GI12" s="292"/>
      <c r="GJ12" s="292"/>
      <c r="GK12" s="292"/>
      <c r="GL12" s="292"/>
      <c r="GM12" s="292"/>
      <c r="GN12" s="292"/>
      <c r="GO12" s="292"/>
      <c r="GP12" s="292"/>
      <c r="GQ12" s="292"/>
      <c r="GR12" s="292"/>
      <c r="GS12" s="292"/>
      <c r="GT12" s="292"/>
      <c r="GU12" s="292"/>
      <c r="GV12" s="292"/>
      <c r="GW12" s="292"/>
      <c r="GX12" s="292"/>
      <c r="GY12" s="292"/>
      <c r="GZ12" s="292"/>
      <c r="HA12" s="292"/>
      <c r="HB12" s="292"/>
      <c r="HC12" s="292"/>
      <c r="HD12" s="292"/>
      <c r="HE12" s="292"/>
      <c r="HF12" s="292"/>
      <c r="HG12" s="292"/>
      <c r="HH12" s="292"/>
      <c r="HI12" s="292"/>
      <c r="HJ12" s="292"/>
      <c r="HK12" s="292"/>
      <c r="HL12" s="292"/>
      <c r="HM12" s="292"/>
      <c r="HN12" s="292"/>
      <c r="HO12" s="292"/>
      <c r="HP12" s="292"/>
      <c r="HQ12" s="292"/>
      <c r="HR12" s="292"/>
      <c r="HS12" s="292"/>
      <c r="HT12" s="292"/>
      <c r="HU12" s="292"/>
      <c r="HV12" s="292"/>
      <c r="HW12" s="292"/>
      <c r="HX12" s="292"/>
      <c r="HY12" s="292"/>
      <c r="HZ12" s="292"/>
      <c r="IA12" s="292"/>
      <c r="IB12" s="292"/>
      <c r="IC12" s="292"/>
      <c r="ID12" s="292"/>
      <c r="IE12" s="292"/>
      <c r="IF12" s="292"/>
      <c r="IG12" s="292"/>
      <c r="IH12" s="292"/>
      <c r="II12" s="292"/>
      <c r="IJ12" s="292"/>
      <c r="IK12" s="292"/>
      <c r="IL12" s="292"/>
      <c r="IM12" s="292"/>
      <c r="IN12" s="292"/>
      <c r="IO12" s="292"/>
      <c r="IP12" s="292"/>
      <c r="IQ12" s="292"/>
      <c r="IR12" s="292"/>
      <c r="IS12" s="292"/>
      <c r="IT12" s="292"/>
      <c r="IU12" s="292"/>
    </row>
    <row r="13" spans="1:255" s="31" customFormat="1" ht="15" customHeight="1">
      <c r="A13" s="301" t="s">
        <v>108</v>
      </c>
      <c r="B13" s="301"/>
      <c r="C13" s="301"/>
      <c r="D13" s="30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292"/>
      <c r="AR13" s="292"/>
      <c r="AS13" s="292"/>
      <c r="AT13" s="292"/>
      <c r="AU13" s="292"/>
      <c r="AV13" s="292"/>
      <c r="AW13" s="292"/>
      <c r="AX13" s="292"/>
      <c r="AY13" s="292"/>
      <c r="AZ13" s="292"/>
      <c r="BA13" s="292"/>
      <c r="BB13" s="292"/>
      <c r="BC13" s="292"/>
      <c r="BD13" s="292"/>
      <c r="BE13" s="292"/>
      <c r="BF13" s="292"/>
      <c r="BG13" s="292"/>
      <c r="BH13" s="292"/>
      <c r="BI13" s="292"/>
      <c r="BJ13" s="292"/>
      <c r="BK13" s="292"/>
      <c r="BL13" s="292"/>
      <c r="BM13" s="292"/>
      <c r="BN13" s="292"/>
      <c r="BO13" s="292"/>
      <c r="BP13" s="292"/>
      <c r="BQ13" s="292"/>
      <c r="BR13" s="292"/>
      <c r="BS13" s="292"/>
      <c r="BT13" s="292"/>
      <c r="BU13" s="292"/>
      <c r="BV13" s="292"/>
      <c r="BW13" s="292"/>
      <c r="BX13" s="292"/>
      <c r="BY13" s="292"/>
      <c r="BZ13" s="292"/>
      <c r="CA13" s="292"/>
      <c r="CB13" s="292"/>
      <c r="CC13" s="292"/>
      <c r="CD13" s="292"/>
      <c r="CE13" s="292"/>
      <c r="CF13" s="292"/>
      <c r="CG13" s="292"/>
      <c r="CH13" s="292"/>
      <c r="CI13" s="292"/>
      <c r="CJ13" s="292"/>
      <c r="CK13" s="292"/>
      <c r="CL13" s="292"/>
      <c r="CM13" s="292"/>
      <c r="CN13" s="292"/>
      <c r="CO13" s="292"/>
      <c r="CP13" s="292"/>
      <c r="CQ13" s="292"/>
      <c r="CR13" s="292"/>
      <c r="CS13" s="292"/>
      <c r="CT13" s="292"/>
      <c r="CU13" s="292"/>
      <c r="CV13" s="292"/>
      <c r="CW13" s="292"/>
      <c r="CX13" s="292"/>
      <c r="CY13" s="292"/>
      <c r="CZ13" s="292"/>
      <c r="DA13" s="292"/>
      <c r="DB13" s="292"/>
      <c r="DC13" s="292"/>
      <c r="DD13" s="292"/>
      <c r="DE13" s="292"/>
      <c r="DF13" s="292"/>
      <c r="DG13" s="292"/>
      <c r="DH13" s="292"/>
      <c r="DI13" s="292"/>
      <c r="DJ13" s="292"/>
      <c r="DK13" s="292"/>
      <c r="DL13" s="292"/>
      <c r="DM13" s="292"/>
      <c r="DN13" s="292"/>
      <c r="DO13" s="292"/>
      <c r="DP13" s="292"/>
      <c r="DQ13" s="292"/>
      <c r="DR13" s="292"/>
      <c r="DS13" s="292"/>
      <c r="DT13" s="292"/>
      <c r="DU13" s="292"/>
      <c r="DV13" s="292"/>
      <c r="DW13" s="292"/>
      <c r="DX13" s="292"/>
      <c r="DY13" s="292"/>
      <c r="DZ13" s="292"/>
      <c r="EA13" s="292"/>
      <c r="EB13" s="292"/>
      <c r="EC13" s="292"/>
      <c r="ED13" s="292"/>
      <c r="EE13" s="292"/>
      <c r="EF13" s="292"/>
      <c r="EG13" s="292"/>
      <c r="EH13" s="292"/>
      <c r="EI13" s="292"/>
      <c r="EJ13" s="292"/>
      <c r="EK13" s="292"/>
      <c r="EL13" s="292"/>
      <c r="EM13" s="292"/>
      <c r="EN13" s="292"/>
      <c r="EO13" s="292"/>
      <c r="EP13" s="292"/>
      <c r="EQ13" s="292"/>
      <c r="ER13" s="292"/>
      <c r="ES13" s="292"/>
      <c r="ET13" s="292"/>
      <c r="EU13" s="292"/>
      <c r="EV13" s="292"/>
      <c r="EW13" s="292"/>
      <c r="EX13" s="292"/>
      <c r="EY13" s="292"/>
      <c r="EZ13" s="292"/>
      <c r="FA13" s="292"/>
      <c r="FB13" s="292"/>
      <c r="FC13" s="292"/>
      <c r="FD13" s="292"/>
      <c r="FE13" s="292"/>
      <c r="FF13" s="292"/>
      <c r="FG13" s="292"/>
      <c r="FH13" s="292"/>
      <c r="FI13" s="292"/>
      <c r="FJ13" s="292"/>
      <c r="FK13" s="292"/>
      <c r="FL13" s="292"/>
      <c r="FM13" s="292"/>
      <c r="FN13" s="292"/>
      <c r="FO13" s="292"/>
      <c r="FP13" s="292"/>
      <c r="FQ13" s="292"/>
      <c r="FR13" s="292"/>
      <c r="FS13" s="292"/>
      <c r="FT13" s="292"/>
      <c r="FU13" s="292"/>
      <c r="FV13" s="292"/>
      <c r="FW13" s="292"/>
      <c r="FX13" s="292"/>
      <c r="FY13" s="292"/>
      <c r="FZ13" s="292"/>
      <c r="GA13" s="292"/>
      <c r="GB13" s="292"/>
      <c r="GC13" s="292"/>
      <c r="GD13" s="292"/>
      <c r="GE13" s="292"/>
      <c r="GF13" s="292"/>
      <c r="GG13" s="292"/>
      <c r="GH13" s="292"/>
      <c r="GI13" s="292"/>
      <c r="GJ13" s="292"/>
      <c r="GK13" s="292"/>
      <c r="GL13" s="292"/>
      <c r="GM13" s="292"/>
      <c r="GN13" s="292"/>
      <c r="GO13" s="292"/>
      <c r="GP13" s="292"/>
      <c r="GQ13" s="292"/>
      <c r="GR13" s="292"/>
      <c r="GS13" s="292"/>
      <c r="GT13" s="292"/>
      <c r="GU13" s="292"/>
      <c r="GV13" s="292"/>
      <c r="GW13" s="292"/>
      <c r="GX13" s="292"/>
      <c r="GY13" s="292"/>
      <c r="GZ13" s="292"/>
      <c r="HA13" s="292"/>
      <c r="HB13" s="292"/>
      <c r="HC13" s="292"/>
      <c r="HD13" s="292"/>
      <c r="HE13" s="292"/>
      <c r="HF13" s="292"/>
      <c r="HG13" s="292"/>
      <c r="HH13" s="292"/>
      <c r="HI13" s="292"/>
      <c r="HJ13" s="292"/>
      <c r="HK13" s="292"/>
      <c r="HL13" s="292"/>
      <c r="HM13" s="292"/>
      <c r="HN13" s="292"/>
      <c r="HO13" s="292"/>
      <c r="HP13" s="292"/>
      <c r="HQ13" s="292"/>
      <c r="HR13" s="292"/>
      <c r="HS13" s="292"/>
      <c r="HT13" s="292"/>
      <c r="HU13" s="292"/>
      <c r="HV13" s="292"/>
      <c r="HW13" s="292"/>
      <c r="HX13" s="292"/>
      <c r="HY13" s="292"/>
      <c r="HZ13" s="292"/>
      <c r="IA13" s="292"/>
      <c r="IB13" s="292"/>
      <c r="IC13" s="292"/>
      <c r="ID13" s="292"/>
      <c r="IE13" s="292"/>
      <c r="IF13" s="292"/>
      <c r="IG13" s="292"/>
      <c r="IH13" s="292"/>
      <c r="II13" s="292"/>
      <c r="IJ13" s="292"/>
      <c r="IK13" s="292"/>
      <c r="IL13" s="292"/>
      <c r="IM13" s="292"/>
      <c r="IN13" s="292"/>
      <c r="IO13" s="292"/>
      <c r="IP13" s="292"/>
      <c r="IQ13" s="292"/>
      <c r="IR13" s="292"/>
      <c r="IS13" s="292"/>
      <c r="IT13" s="292"/>
      <c r="IU13" s="292"/>
    </row>
    <row r="14" spans="1:255" s="31" customFormat="1" ht="15" customHeight="1">
      <c r="A14" s="301" t="s">
        <v>109</v>
      </c>
      <c r="B14" s="301"/>
      <c r="C14" s="301"/>
      <c r="D14" s="30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2"/>
      <c r="AM14" s="292"/>
      <c r="AN14" s="292"/>
      <c r="AO14" s="292"/>
      <c r="AP14" s="292"/>
      <c r="AQ14" s="292"/>
      <c r="AR14" s="292"/>
      <c r="AS14" s="292"/>
      <c r="AT14" s="292"/>
      <c r="AU14" s="292"/>
      <c r="AV14" s="292"/>
      <c r="AW14" s="292"/>
      <c r="AX14" s="292"/>
      <c r="AY14" s="292"/>
      <c r="AZ14" s="292"/>
      <c r="BA14" s="292"/>
      <c r="BB14" s="292"/>
      <c r="BC14" s="292"/>
      <c r="BD14" s="292"/>
      <c r="BE14" s="292"/>
      <c r="BF14" s="292"/>
      <c r="BG14" s="292"/>
      <c r="BH14" s="292"/>
      <c r="BI14" s="292"/>
      <c r="BJ14" s="292"/>
      <c r="BK14" s="292"/>
      <c r="BL14" s="292"/>
      <c r="BM14" s="292"/>
      <c r="BN14" s="292"/>
      <c r="BO14" s="292"/>
      <c r="BP14" s="292"/>
      <c r="BQ14" s="292"/>
      <c r="BR14" s="292"/>
      <c r="BS14" s="292"/>
      <c r="BT14" s="292"/>
      <c r="BU14" s="292"/>
      <c r="BV14" s="292"/>
      <c r="BW14" s="292"/>
      <c r="BX14" s="292"/>
      <c r="BY14" s="292"/>
      <c r="BZ14" s="292"/>
      <c r="CA14" s="292"/>
      <c r="CB14" s="292"/>
      <c r="CC14" s="292"/>
      <c r="CD14" s="292"/>
      <c r="CE14" s="292"/>
      <c r="CF14" s="292"/>
      <c r="CG14" s="292"/>
      <c r="CH14" s="292"/>
      <c r="CI14" s="292"/>
      <c r="CJ14" s="292"/>
      <c r="CK14" s="292"/>
      <c r="CL14" s="292"/>
      <c r="CM14" s="292"/>
      <c r="CN14" s="292"/>
      <c r="CO14" s="292"/>
      <c r="CP14" s="292"/>
      <c r="CQ14" s="292"/>
      <c r="CR14" s="292"/>
      <c r="CS14" s="292"/>
      <c r="CT14" s="292"/>
      <c r="CU14" s="292"/>
      <c r="CV14" s="292"/>
      <c r="CW14" s="292"/>
      <c r="CX14" s="292"/>
      <c r="CY14" s="292"/>
      <c r="CZ14" s="292"/>
      <c r="DA14" s="292"/>
      <c r="DB14" s="292"/>
      <c r="DC14" s="292"/>
      <c r="DD14" s="292"/>
      <c r="DE14" s="292"/>
      <c r="DF14" s="292"/>
      <c r="DG14" s="292"/>
      <c r="DH14" s="292"/>
      <c r="DI14" s="292"/>
      <c r="DJ14" s="292"/>
      <c r="DK14" s="292"/>
      <c r="DL14" s="292"/>
      <c r="DM14" s="292"/>
      <c r="DN14" s="292"/>
      <c r="DO14" s="292"/>
      <c r="DP14" s="292"/>
      <c r="DQ14" s="292"/>
      <c r="DR14" s="292"/>
      <c r="DS14" s="292"/>
      <c r="DT14" s="292"/>
      <c r="DU14" s="292"/>
      <c r="DV14" s="292"/>
      <c r="DW14" s="292"/>
      <c r="DX14" s="292"/>
      <c r="DY14" s="292"/>
      <c r="DZ14" s="292"/>
      <c r="EA14" s="292"/>
      <c r="EB14" s="292"/>
      <c r="EC14" s="292"/>
      <c r="ED14" s="292"/>
      <c r="EE14" s="292"/>
      <c r="EF14" s="292"/>
      <c r="EG14" s="292"/>
      <c r="EH14" s="292"/>
      <c r="EI14" s="292"/>
      <c r="EJ14" s="292"/>
      <c r="EK14" s="292"/>
      <c r="EL14" s="292"/>
      <c r="EM14" s="292"/>
      <c r="EN14" s="292"/>
      <c r="EO14" s="292"/>
      <c r="EP14" s="292"/>
      <c r="EQ14" s="292"/>
      <c r="ER14" s="292"/>
      <c r="ES14" s="292"/>
      <c r="ET14" s="292"/>
      <c r="EU14" s="292"/>
      <c r="EV14" s="292"/>
      <c r="EW14" s="292"/>
      <c r="EX14" s="292"/>
      <c r="EY14" s="292"/>
      <c r="EZ14" s="292"/>
      <c r="FA14" s="292"/>
      <c r="FB14" s="292"/>
      <c r="FC14" s="292"/>
      <c r="FD14" s="292"/>
      <c r="FE14" s="292"/>
      <c r="FF14" s="292"/>
      <c r="FG14" s="292"/>
      <c r="FH14" s="292"/>
      <c r="FI14" s="292"/>
      <c r="FJ14" s="292"/>
      <c r="FK14" s="292"/>
      <c r="FL14" s="292"/>
      <c r="FM14" s="292"/>
      <c r="FN14" s="292"/>
      <c r="FO14" s="292"/>
      <c r="FP14" s="292"/>
      <c r="FQ14" s="292"/>
      <c r="FR14" s="292"/>
      <c r="FS14" s="292"/>
      <c r="FT14" s="292"/>
      <c r="FU14" s="292"/>
      <c r="FV14" s="292"/>
      <c r="FW14" s="292"/>
      <c r="FX14" s="292"/>
      <c r="FY14" s="292"/>
      <c r="FZ14" s="292"/>
      <c r="GA14" s="292"/>
      <c r="GB14" s="292"/>
      <c r="GC14" s="292"/>
      <c r="GD14" s="292"/>
      <c r="GE14" s="292"/>
      <c r="GF14" s="292"/>
      <c r="GG14" s="292"/>
      <c r="GH14" s="292"/>
      <c r="GI14" s="292"/>
      <c r="GJ14" s="292"/>
      <c r="GK14" s="292"/>
      <c r="GL14" s="292"/>
      <c r="GM14" s="292"/>
      <c r="GN14" s="292"/>
      <c r="GO14" s="292"/>
      <c r="GP14" s="292"/>
      <c r="GQ14" s="292"/>
      <c r="GR14" s="292"/>
      <c r="GS14" s="292"/>
      <c r="GT14" s="292"/>
      <c r="GU14" s="292"/>
      <c r="GV14" s="292"/>
      <c r="GW14" s="292"/>
      <c r="GX14" s="292"/>
      <c r="GY14" s="292"/>
      <c r="GZ14" s="292"/>
      <c r="HA14" s="292"/>
      <c r="HB14" s="292"/>
      <c r="HC14" s="292"/>
      <c r="HD14" s="292"/>
      <c r="HE14" s="292"/>
      <c r="HF14" s="292"/>
      <c r="HG14" s="292"/>
      <c r="HH14" s="292"/>
      <c r="HI14" s="292"/>
      <c r="HJ14" s="292"/>
      <c r="HK14" s="292"/>
      <c r="HL14" s="292"/>
      <c r="HM14" s="292"/>
      <c r="HN14" s="292"/>
      <c r="HO14" s="292"/>
      <c r="HP14" s="292"/>
      <c r="HQ14" s="292"/>
      <c r="HR14" s="292"/>
      <c r="HS14" s="292"/>
      <c r="HT14" s="292"/>
      <c r="HU14" s="292"/>
      <c r="HV14" s="292"/>
      <c r="HW14" s="292"/>
      <c r="HX14" s="292"/>
      <c r="HY14" s="292"/>
      <c r="HZ14" s="292"/>
      <c r="IA14" s="292"/>
      <c r="IB14" s="292"/>
      <c r="IC14" s="292"/>
      <c r="ID14" s="292"/>
      <c r="IE14" s="292"/>
      <c r="IF14" s="292"/>
      <c r="IG14" s="292"/>
      <c r="IH14" s="292"/>
      <c r="II14" s="292"/>
      <c r="IJ14" s="292"/>
      <c r="IK14" s="292"/>
      <c r="IL14" s="292"/>
      <c r="IM14" s="292"/>
      <c r="IN14" s="292"/>
      <c r="IO14" s="292"/>
      <c r="IP14" s="292"/>
      <c r="IQ14" s="292"/>
      <c r="IR14" s="292"/>
      <c r="IS14" s="292"/>
      <c r="IT14" s="292"/>
      <c r="IU14" s="292"/>
    </row>
    <row r="15" spans="1:255" s="31" customFormat="1" ht="15" customHeight="1">
      <c r="A15" s="301" t="s">
        <v>110</v>
      </c>
      <c r="B15" s="301"/>
      <c r="C15" s="301"/>
      <c r="D15" s="30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292"/>
      <c r="AR15" s="292"/>
      <c r="AS15" s="292"/>
      <c r="AT15" s="292"/>
      <c r="AU15" s="292"/>
      <c r="AV15" s="292"/>
      <c r="AW15" s="292"/>
      <c r="AX15" s="292"/>
      <c r="AY15" s="292"/>
      <c r="AZ15" s="292"/>
      <c r="BA15" s="292"/>
      <c r="BB15" s="292"/>
      <c r="BC15" s="292"/>
      <c r="BD15" s="292"/>
      <c r="BE15" s="292"/>
      <c r="BF15" s="292"/>
      <c r="BG15" s="292"/>
      <c r="BH15" s="292"/>
      <c r="BI15" s="292"/>
      <c r="BJ15" s="292"/>
      <c r="BK15" s="292"/>
      <c r="BL15" s="292"/>
      <c r="BM15" s="292"/>
      <c r="BN15" s="292"/>
      <c r="BO15" s="292"/>
      <c r="BP15" s="292"/>
      <c r="BQ15" s="292"/>
      <c r="BR15" s="292"/>
      <c r="BS15" s="292"/>
      <c r="BT15" s="292"/>
      <c r="BU15" s="292"/>
      <c r="BV15" s="292"/>
      <c r="BW15" s="292"/>
      <c r="BX15" s="292"/>
      <c r="BY15" s="292"/>
      <c r="BZ15" s="292"/>
      <c r="CA15" s="292"/>
      <c r="CB15" s="292"/>
      <c r="CC15" s="292"/>
      <c r="CD15" s="292"/>
      <c r="CE15" s="292"/>
      <c r="CF15" s="292"/>
      <c r="CG15" s="292"/>
      <c r="CH15" s="292"/>
      <c r="CI15" s="292"/>
      <c r="CJ15" s="292"/>
      <c r="CK15" s="292"/>
      <c r="CL15" s="292"/>
      <c r="CM15" s="292"/>
      <c r="CN15" s="292"/>
      <c r="CO15" s="292"/>
      <c r="CP15" s="292"/>
      <c r="CQ15" s="292"/>
      <c r="CR15" s="292"/>
      <c r="CS15" s="292"/>
      <c r="CT15" s="292"/>
      <c r="CU15" s="292"/>
      <c r="CV15" s="292"/>
      <c r="CW15" s="292"/>
      <c r="CX15" s="292"/>
      <c r="CY15" s="292"/>
      <c r="CZ15" s="292"/>
      <c r="DA15" s="292"/>
      <c r="DB15" s="292"/>
      <c r="DC15" s="292"/>
      <c r="DD15" s="292"/>
      <c r="DE15" s="292"/>
      <c r="DF15" s="292"/>
      <c r="DG15" s="292"/>
      <c r="DH15" s="292"/>
      <c r="DI15" s="292"/>
      <c r="DJ15" s="292"/>
      <c r="DK15" s="292"/>
      <c r="DL15" s="292"/>
      <c r="DM15" s="292"/>
      <c r="DN15" s="292"/>
      <c r="DO15" s="292"/>
      <c r="DP15" s="292"/>
      <c r="DQ15" s="292"/>
      <c r="DR15" s="292"/>
      <c r="DS15" s="292"/>
      <c r="DT15" s="292"/>
      <c r="DU15" s="292"/>
      <c r="DV15" s="292"/>
      <c r="DW15" s="292"/>
      <c r="DX15" s="292"/>
      <c r="DY15" s="292"/>
      <c r="DZ15" s="292"/>
      <c r="EA15" s="292"/>
      <c r="EB15" s="292"/>
      <c r="EC15" s="292"/>
      <c r="ED15" s="292"/>
      <c r="EE15" s="292"/>
      <c r="EF15" s="292"/>
      <c r="EG15" s="292"/>
      <c r="EH15" s="292"/>
      <c r="EI15" s="292"/>
      <c r="EJ15" s="292"/>
      <c r="EK15" s="292"/>
      <c r="EL15" s="292"/>
      <c r="EM15" s="292"/>
      <c r="EN15" s="292"/>
      <c r="EO15" s="292"/>
      <c r="EP15" s="292"/>
      <c r="EQ15" s="292"/>
      <c r="ER15" s="292"/>
      <c r="ES15" s="292"/>
      <c r="ET15" s="292"/>
      <c r="EU15" s="292"/>
      <c r="EV15" s="292"/>
      <c r="EW15" s="292"/>
      <c r="EX15" s="292"/>
      <c r="EY15" s="292"/>
      <c r="EZ15" s="292"/>
      <c r="FA15" s="292"/>
      <c r="FB15" s="292"/>
      <c r="FC15" s="292"/>
      <c r="FD15" s="292"/>
      <c r="FE15" s="292"/>
      <c r="FF15" s="292"/>
      <c r="FG15" s="292"/>
      <c r="FH15" s="292"/>
      <c r="FI15" s="292"/>
      <c r="FJ15" s="292"/>
      <c r="FK15" s="292"/>
      <c r="FL15" s="292"/>
      <c r="FM15" s="292"/>
      <c r="FN15" s="292"/>
      <c r="FO15" s="292"/>
      <c r="FP15" s="292"/>
      <c r="FQ15" s="292"/>
      <c r="FR15" s="292"/>
      <c r="FS15" s="292"/>
      <c r="FT15" s="292"/>
      <c r="FU15" s="292"/>
      <c r="FV15" s="292"/>
      <c r="FW15" s="292"/>
      <c r="FX15" s="292"/>
      <c r="FY15" s="292"/>
      <c r="FZ15" s="292"/>
      <c r="GA15" s="292"/>
      <c r="GB15" s="292"/>
      <c r="GC15" s="292"/>
      <c r="GD15" s="292"/>
      <c r="GE15" s="292"/>
      <c r="GF15" s="292"/>
      <c r="GG15" s="292"/>
      <c r="GH15" s="292"/>
      <c r="GI15" s="292"/>
      <c r="GJ15" s="292"/>
      <c r="GK15" s="292"/>
      <c r="GL15" s="292"/>
      <c r="GM15" s="292"/>
      <c r="GN15" s="292"/>
      <c r="GO15" s="292"/>
      <c r="GP15" s="292"/>
      <c r="GQ15" s="292"/>
      <c r="GR15" s="292"/>
      <c r="GS15" s="292"/>
      <c r="GT15" s="292"/>
      <c r="GU15" s="292"/>
      <c r="GV15" s="292"/>
      <c r="GW15" s="292"/>
      <c r="GX15" s="292"/>
      <c r="GY15" s="292"/>
      <c r="GZ15" s="292"/>
      <c r="HA15" s="292"/>
      <c r="HB15" s="292"/>
      <c r="HC15" s="292"/>
      <c r="HD15" s="292"/>
      <c r="HE15" s="292"/>
      <c r="HF15" s="292"/>
      <c r="HG15" s="292"/>
      <c r="HH15" s="292"/>
      <c r="HI15" s="292"/>
      <c r="HJ15" s="292"/>
      <c r="HK15" s="292"/>
      <c r="HL15" s="292"/>
      <c r="HM15" s="292"/>
      <c r="HN15" s="292"/>
      <c r="HO15" s="292"/>
      <c r="HP15" s="292"/>
      <c r="HQ15" s="292"/>
      <c r="HR15" s="292"/>
      <c r="HS15" s="292"/>
      <c r="HT15" s="292"/>
      <c r="HU15" s="292"/>
      <c r="HV15" s="292"/>
      <c r="HW15" s="292"/>
      <c r="HX15" s="292"/>
      <c r="HY15" s="292"/>
      <c r="HZ15" s="292"/>
      <c r="IA15" s="292"/>
      <c r="IB15" s="292"/>
      <c r="IC15" s="292"/>
      <c r="ID15" s="292"/>
      <c r="IE15" s="292"/>
      <c r="IF15" s="292"/>
      <c r="IG15" s="292"/>
      <c r="IH15" s="292"/>
      <c r="II15" s="292"/>
      <c r="IJ15" s="292"/>
      <c r="IK15" s="292"/>
      <c r="IL15" s="292"/>
      <c r="IM15" s="292"/>
      <c r="IN15" s="292"/>
      <c r="IO15" s="292"/>
      <c r="IP15" s="292"/>
      <c r="IQ15" s="292"/>
      <c r="IR15" s="292"/>
      <c r="IS15" s="292"/>
      <c r="IT15" s="292"/>
      <c r="IU15" s="292"/>
    </row>
    <row r="16" spans="1:255" s="31" customFormat="1" ht="15" customHeight="1">
      <c r="A16" s="301" t="s">
        <v>111</v>
      </c>
      <c r="B16" s="301"/>
      <c r="C16" s="301"/>
      <c r="D16" s="302"/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292"/>
      <c r="W16" s="292"/>
      <c r="X16" s="292"/>
      <c r="Y16" s="292"/>
      <c r="Z16" s="292"/>
      <c r="AA16" s="292"/>
      <c r="AB16" s="292"/>
      <c r="AC16" s="292"/>
      <c r="AD16" s="292"/>
      <c r="AE16" s="292"/>
      <c r="AF16" s="292"/>
      <c r="AG16" s="292"/>
      <c r="AH16" s="292"/>
      <c r="AI16" s="292"/>
      <c r="AJ16" s="292"/>
      <c r="AK16" s="292"/>
      <c r="AL16" s="292"/>
      <c r="AM16" s="292"/>
      <c r="AN16" s="292"/>
      <c r="AO16" s="292"/>
      <c r="AP16" s="292"/>
      <c r="AQ16" s="292"/>
      <c r="AR16" s="292"/>
      <c r="AS16" s="292"/>
      <c r="AT16" s="292"/>
      <c r="AU16" s="292"/>
      <c r="AV16" s="292"/>
      <c r="AW16" s="292"/>
      <c r="AX16" s="292"/>
      <c r="AY16" s="292"/>
      <c r="AZ16" s="292"/>
      <c r="BA16" s="292"/>
      <c r="BB16" s="292"/>
      <c r="BC16" s="292"/>
      <c r="BD16" s="292"/>
      <c r="BE16" s="292"/>
      <c r="BF16" s="292"/>
      <c r="BG16" s="292"/>
      <c r="BH16" s="292"/>
      <c r="BI16" s="292"/>
      <c r="BJ16" s="292"/>
      <c r="BK16" s="292"/>
      <c r="BL16" s="292"/>
      <c r="BM16" s="292"/>
      <c r="BN16" s="292"/>
      <c r="BO16" s="292"/>
      <c r="BP16" s="292"/>
      <c r="BQ16" s="292"/>
      <c r="BR16" s="292"/>
      <c r="BS16" s="292"/>
      <c r="BT16" s="292"/>
      <c r="BU16" s="292"/>
      <c r="BV16" s="292"/>
      <c r="BW16" s="292"/>
      <c r="BX16" s="292"/>
      <c r="BY16" s="292"/>
      <c r="BZ16" s="292"/>
      <c r="CA16" s="292"/>
      <c r="CB16" s="292"/>
      <c r="CC16" s="292"/>
      <c r="CD16" s="292"/>
      <c r="CE16" s="292"/>
      <c r="CF16" s="292"/>
      <c r="CG16" s="292"/>
      <c r="CH16" s="292"/>
      <c r="CI16" s="292"/>
      <c r="CJ16" s="292"/>
      <c r="CK16" s="292"/>
      <c r="CL16" s="292"/>
      <c r="CM16" s="292"/>
      <c r="CN16" s="292"/>
      <c r="CO16" s="292"/>
      <c r="CP16" s="292"/>
      <c r="CQ16" s="292"/>
      <c r="CR16" s="292"/>
      <c r="CS16" s="292"/>
      <c r="CT16" s="292"/>
      <c r="CU16" s="292"/>
      <c r="CV16" s="292"/>
      <c r="CW16" s="292"/>
      <c r="CX16" s="292"/>
      <c r="CY16" s="292"/>
      <c r="CZ16" s="292"/>
      <c r="DA16" s="292"/>
      <c r="DB16" s="292"/>
      <c r="DC16" s="292"/>
      <c r="DD16" s="292"/>
      <c r="DE16" s="292"/>
      <c r="DF16" s="292"/>
      <c r="DG16" s="292"/>
      <c r="DH16" s="292"/>
      <c r="DI16" s="292"/>
      <c r="DJ16" s="292"/>
      <c r="DK16" s="292"/>
      <c r="DL16" s="292"/>
      <c r="DM16" s="292"/>
      <c r="DN16" s="292"/>
      <c r="DO16" s="292"/>
      <c r="DP16" s="292"/>
      <c r="DQ16" s="292"/>
      <c r="DR16" s="292"/>
      <c r="DS16" s="292"/>
      <c r="DT16" s="292"/>
      <c r="DU16" s="292"/>
      <c r="DV16" s="292"/>
      <c r="DW16" s="292"/>
      <c r="DX16" s="292"/>
      <c r="DY16" s="292"/>
      <c r="DZ16" s="292"/>
      <c r="EA16" s="292"/>
      <c r="EB16" s="292"/>
      <c r="EC16" s="292"/>
      <c r="ED16" s="292"/>
      <c r="EE16" s="292"/>
      <c r="EF16" s="292"/>
      <c r="EG16" s="292"/>
      <c r="EH16" s="292"/>
      <c r="EI16" s="292"/>
      <c r="EJ16" s="292"/>
      <c r="EK16" s="292"/>
      <c r="EL16" s="292"/>
      <c r="EM16" s="292"/>
      <c r="EN16" s="292"/>
      <c r="EO16" s="292"/>
      <c r="EP16" s="292"/>
      <c r="EQ16" s="292"/>
      <c r="ER16" s="292"/>
      <c r="ES16" s="292"/>
      <c r="ET16" s="292"/>
      <c r="EU16" s="292"/>
      <c r="EV16" s="292"/>
      <c r="EW16" s="292"/>
      <c r="EX16" s="292"/>
      <c r="EY16" s="292"/>
      <c r="EZ16" s="292"/>
      <c r="FA16" s="292"/>
      <c r="FB16" s="292"/>
      <c r="FC16" s="292"/>
      <c r="FD16" s="292"/>
      <c r="FE16" s="292"/>
      <c r="FF16" s="292"/>
      <c r="FG16" s="292"/>
      <c r="FH16" s="292"/>
      <c r="FI16" s="292"/>
      <c r="FJ16" s="292"/>
      <c r="FK16" s="292"/>
      <c r="FL16" s="292"/>
      <c r="FM16" s="292"/>
      <c r="FN16" s="292"/>
      <c r="FO16" s="292"/>
      <c r="FP16" s="292"/>
      <c r="FQ16" s="292"/>
      <c r="FR16" s="292"/>
      <c r="FS16" s="292"/>
      <c r="FT16" s="292"/>
      <c r="FU16" s="292"/>
      <c r="FV16" s="292"/>
      <c r="FW16" s="292"/>
      <c r="FX16" s="292"/>
      <c r="FY16" s="292"/>
      <c r="FZ16" s="292"/>
      <c r="GA16" s="292"/>
      <c r="GB16" s="292"/>
      <c r="GC16" s="292"/>
      <c r="GD16" s="292"/>
      <c r="GE16" s="292"/>
      <c r="GF16" s="292"/>
      <c r="GG16" s="292"/>
      <c r="GH16" s="292"/>
      <c r="GI16" s="292"/>
      <c r="GJ16" s="292"/>
      <c r="GK16" s="292"/>
      <c r="GL16" s="292"/>
      <c r="GM16" s="292"/>
      <c r="GN16" s="292"/>
      <c r="GO16" s="292"/>
      <c r="GP16" s="292"/>
      <c r="GQ16" s="292"/>
      <c r="GR16" s="292"/>
      <c r="GS16" s="292"/>
      <c r="GT16" s="292"/>
      <c r="GU16" s="292"/>
      <c r="GV16" s="292"/>
      <c r="GW16" s="292"/>
      <c r="GX16" s="292"/>
      <c r="GY16" s="292"/>
      <c r="GZ16" s="292"/>
      <c r="HA16" s="292"/>
      <c r="HB16" s="292"/>
      <c r="HC16" s="292"/>
      <c r="HD16" s="292"/>
      <c r="HE16" s="292"/>
      <c r="HF16" s="292"/>
      <c r="HG16" s="292"/>
      <c r="HH16" s="292"/>
      <c r="HI16" s="292"/>
      <c r="HJ16" s="292"/>
      <c r="HK16" s="292"/>
      <c r="HL16" s="292"/>
      <c r="HM16" s="292"/>
      <c r="HN16" s="292"/>
      <c r="HO16" s="292"/>
      <c r="HP16" s="292"/>
      <c r="HQ16" s="292"/>
      <c r="HR16" s="292"/>
      <c r="HS16" s="292"/>
      <c r="HT16" s="292"/>
      <c r="HU16" s="292"/>
      <c r="HV16" s="292"/>
      <c r="HW16" s="292"/>
      <c r="HX16" s="292"/>
      <c r="HY16" s="292"/>
      <c r="HZ16" s="292"/>
      <c r="IA16" s="292"/>
      <c r="IB16" s="292"/>
      <c r="IC16" s="292"/>
      <c r="ID16" s="292"/>
      <c r="IE16" s="292"/>
      <c r="IF16" s="292"/>
      <c r="IG16" s="292"/>
      <c r="IH16" s="292"/>
      <c r="II16" s="292"/>
      <c r="IJ16" s="292"/>
      <c r="IK16" s="292"/>
      <c r="IL16" s="292"/>
      <c r="IM16" s="292"/>
      <c r="IN16" s="292"/>
      <c r="IO16" s="292"/>
      <c r="IP16" s="292"/>
      <c r="IQ16" s="292"/>
      <c r="IR16" s="292"/>
      <c r="IS16" s="292"/>
      <c r="IT16" s="292"/>
      <c r="IU16" s="292"/>
    </row>
    <row r="17" spans="1:255" s="31" customFormat="1" ht="15" customHeight="1">
      <c r="A17" s="301" t="s">
        <v>112</v>
      </c>
      <c r="B17" s="301"/>
      <c r="C17" s="301"/>
      <c r="D17" s="30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  <c r="T17" s="292"/>
      <c r="U17" s="292"/>
      <c r="V17" s="292"/>
      <c r="W17" s="292"/>
      <c r="X17" s="292"/>
      <c r="Y17" s="292"/>
      <c r="Z17" s="292"/>
      <c r="AA17" s="292"/>
      <c r="AB17" s="292"/>
      <c r="AC17" s="292"/>
      <c r="AD17" s="292"/>
      <c r="AE17" s="292"/>
      <c r="AF17" s="292"/>
      <c r="AG17" s="292"/>
      <c r="AH17" s="292"/>
      <c r="AI17" s="292"/>
      <c r="AJ17" s="292"/>
      <c r="AK17" s="292"/>
      <c r="AL17" s="292"/>
      <c r="AM17" s="292"/>
      <c r="AN17" s="292"/>
      <c r="AO17" s="292"/>
      <c r="AP17" s="292"/>
      <c r="AQ17" s="292"/>
      <c r="AR17" s="292"/>
      <c r="AS17" s="292"/>
      <c r="AT17" s="292"/>
      <c r="AU17" s="292"/>
      <c r="AV17" s="292"/>
      <c r="AW17" s="292"/>
      <c r="AX17" s="292"/>
      <c r="AY17" s="292"/>
      <c r="AZ17" s="292"/>
      <c r="BA17" s="292"/>
      <c r="BB17" s="292"/>
      <c r="BC17" s="292"/>
      <c r="BD17" s="292"/>
      <c r="BE17" s="292"/>
      <c r="BF17" s="292"/>
      <c r="BG17" s="292"/>
      <c r="BH17" s="292"/>
      <c r="BI17" s="292"/>
      <c r="BJ17" s="292"/>
      <c r="BK17" s="292"/>
      <c r="BL17" s="292"/>
      <c r="BM17" s="292"/>
      <c r="BN17" s="292"/>
      <c r="BO17" s="292"/>
      <c r="BP17" s="292"/>
      <c r="BQ17" s="292"/>
      <c r="BR17" s="292"/>
      <c r="BS17" s="292"/>
      <c r="BT17" s="292"/>
      <c r="BU17" s="292"/>
      <c r="BV17" s="292"/>
      <c r="BW17" s="292"/>
      <c r="BX17" s="292"/>
      <c r="BY17" s="292"/>
      <c r="BZ17" s="292"/>
      <c r="CA17" s="292"/>
      <c r="CB17" s="292"/>
      <c r="CC17" s="292"/>
      <c r="CD17" s="292"/>
      <c r="CE17" s="292"/>
      <c r="CF17" s="292"/>
      <c r="CG17" s="292"/>
      <c r="CH17" s="292"/>
      <c r="CI17" s="292"/>
      <c r="CJ17" s="292"/>
      <c r="CK17" s="292"/>
      <c r="CL17" s="292"/>
      <c r="CM17" s="292"/>
      <c r="CN17" s="292"/>
      <c r="CO17" s="292"/>
      <c r="CP17" s="292"/>
      <c r="CQ17" s="292"/>
      <c r="CR17" s="292"/>
      <c r="CS17" s="292"/>
      <c r="CT17" s="292"/>
      <c r="CU17" s="292"/>
      <c r="CV17" s="292"/>
      <c r="CW17" s="292"/>
      <c r="CX17" s="292"/>
      <c r="CY17" s="292"/>
      <c r="CZ17" s="292"/>
      <c r="DA17" s="292"/>
      <c r="DB17" s="292"/>
      <c r="DC17" s="292"/>
      <c r="DD17" s="292"/>
      <c r="DE17" s="292"/>
      <c r="DF17" s="292"/>
      <c r="DG17" s="292"/>
      <c r="DH17" s="292"/>
      <c r="DI17" s="292"/>
      <c r="DJ17" s="292"/>
      <c r="DK17" s="292"/>
      <c r="DL17" s="292"/>
      <c r="DM17" s="292"/>
      <c r="DN17" s="292"/>
      <c r="DO17" s="292"/>
      <c r="DP17" s="292"/>
      <c r="DQ17" s="292"/>
      <c r="DR17" s="292"/>
      <c r="DS17" s="292"/>
      <c r="DT17" s="292"/>
      <c r="DU17" s="292"/>
      <c r="DV17" s="292"/>
      <c r="DW17" s="292"/>
      <c r="DX17" s="292"/>
      <c r="DY17" s="292"/>
      <c r="DZ17" s="292"/>
      <c r="EA17" s="292"/>
      <c r="EB17" s="292"/>
      <c r="EC17" s="292"/>
      <c r="ED17" s="292"/>
      <c r="EE17" s="292"/>
      <c r="EF17" s="292"/>
      <c r="EG17" s="292"/>
      <c r="EH17" s="292"/>
      <c r="EI17" s="292"/>
      <c r="EJ17" s="292"/>
      <c r="EK17" s="292"/>
      <c r="EL17" s="292"/>
      <c r="EM17" s="292"/>
      <c r="EN17" s="292"/>
      <c r="EO17" s="292"/>
      <c r="EP17" s="292"/>
      <c r="EQ17" s="292"/>
      <c r="ER17" s="292"/>
      <c r="ES17" s="292"/>
      <c r="ET17" s="292"/>
      <c r="EU17" s="292"/>
      <c r="EV17" s="292"/>
      <c r="EW17" s="292"/>
      <c r="EX17" s="292"/>
      <c r="EY17" s="292"/>
      <c r="EZ17" s="292"/>
      <c r="FA17" s="292"/>
      <c r="FB17" s="292"/>
      <c r="FC17" s="292"/>
      <c r="FD17" s="292"/>
      <c r="FE17" s="292"/>
      <c r="FF17" s="292"/>
      <c r="FG17" s="292"/>
      <c r="FH17" s="292"/>
      <c r="FI17" s="292"/>
      <c r="FJ17" s="292"/>
      <c r="FK17" s="292"/>
      <c r="FL17" s="292"/>
      <c r="FM17" s="292"/>
      <c r="FN17" s="292"/>
      <c r="FO17" s="292"/>
      <c r="FP17" s="292"/>
      <c r="FQ17" s="292"/>
      <c r="FR17" s="292"/>
      <c r="FS17" s="292"/>
      <c r="FT17" s="292"/>
      <c r="FU17" s="292"/>
      <c r="FV17" s="292"/>
      <c r="FW17" s="292"/>
      <c r="FX17" s="292"/>
      <c r="FY17" s="292"/>
      <c r="FZ17" s="292"/>
      <c r="GA17" s="292"/>
      <c r="GB17" s="292"/>
      <c r="GC17" s="292"/>
      <c r="GD17" s="292"/>
      <c r="GE17" s="292"/>
      <c r="GF17" s="292"/>
      <c r="GG17" s="292"/>
      <c r="GH17" s="292"/>
      <c r="GI17" s="292"/>
      <c r="GJ17" s="292"/>
      <c r="GK17" s="292"/>
      <c r="GL17" s="292"/>
      <c r="GM17" s="292"/>
      <c r="GN17" s="292"/>
      <c r="GO17" s="292"/>
      <c r="GP17" s="292"/>
      <c r="GQ17" s="292"/>
      <c r="GR17" s="292"/>
      <c r="GS17" s="292"/>
      <c r="GT17" s="292"/>
      <c r="GU17" s="292"/>
      <c r="GV17" s="292"/>
      <c r="GW17" s="292"/>
      <c r="GX17" s="292"/>
      <c r="GY17" s="292"/>
      <c r="GZ17" s="292"/>
      <c r="HA17" s="292"/>
      <c r="HB17" s="292"/>
      <c r="HC17" s="292"/>
      <c r="HD17" s="292"/>
      <c r="HE17" s="292"/>
      <c r="HF17" s="292"/>
      <c r="HG17" s="292"/>
      <c r="HH17" s="292"/>
      <c r="HI17" s="292"/>
      <c r="HJ17" s="292"/>
      <c r="HK17" s="292"/>
      <c r="HL17" s="292"/>
      <c r="HM17" s="292"/>
      <c r="HN17" s="292"/>
      <c r="HO17" s="292"/>
      <c r="HP17" s="292"/>
      <c r="HQ17" s="292"/>
      <c r="HR17" s="292"/>
      <c r="HS17" s="292"/>
      <c r="HT17" s="292"/>
      <c r="HU17" s="292"/>
      <c r="HV17" s="292"/>
      <c r="HW17" s="292"/>
      <c r="HX17" s="292"/>
      <c r="HY17" s="292"/>
      <c r="HZ17" s="292"/>
      <c r="IA17" s="292"/>
      <c r="IB17" s="292"/>
      <c r="IC17" s="292"/>
      <c r="ID17" s="292"/>
      <c r="IE17" s="292"/>
      <c r="IF17" s="292"/>
      <c r="IG17" s="292"/>
      <c r="IH17" s="292"/>
      <c r="II17" s="292"/>
      <c r="IJ17" s="292"/>
      <c r="IK17" s="292"/>
      <c r="IL17" s="292"/>
      <c r="IM17" s="292"/>
      <c r="IN17" s="292"/>
      <c r="IO17" s="292"/>
      <c r="IP17" s="292"/>
      <c r="IQ17" s="292"/>
      <c r="IR17" s="292"/>
      <c r="IS17" s="292"/>
      <c r="IT17" s="292"/>
      <c r="IU17" s="292"/>
    </row>
    <row r="18" spans="1:255" s="31" customFormat="1" ht="15" customHeight="1">
      <c r="A18" s="301" t="s">
        <v>113</v>
      </c>
      <c r="B18" s="301"/>
      <c r="C18" s="301"/>
      <c r="D18" s="302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W18" s="292"/>
      <c r="X18" s="292"/>
      <c r="Y18" s="292"/>
      <c r="Z18" s="292"/>
      <c r="AA18" s="292"/>
      <c r="AB18" s="292"/>
      <c r="AC18" s="292"/>
      <c r="AD18" s="292"/>
      <c r="AE18" s="292"/>
      <c r="AF18" s="292"/>
      <c r="AG18" s="292"/>
      <c r="AH18" s="292"/>
      <c r="AI18" s="292"/>
      <c r="AJ18" s="292"/>
      <c r="AK18" s="292"/>
      <c r="AL18" s="292"/>
      <c r="AM18" s="292"/>
      <c r="AN18" s="292"/>
      <c r="AO18" s="292"/>
      <c r="AP18" s="292"/>
      <c r="AQ18" s="292"/>
      <c r="AR18" s="292"/>
      <c r="AS18" s="292"/>
      <c r="AT18" s="292"/>
      <c r="AU18" s="292"/>
      <c r="AV18" s="292"/>
      <c r="AW18" s="292"/>
      <c r="AX18" s="292"/>
      <c r="AY18" s="292"/>
      <c r="AZ18" s="292"/>
      <c r="BA18" s="292"/>
      <c r="BB18" s="292"/>
      <c r="BC18" s="292"/>
      <c r="BD18" s="292"/>
      <c r="BE18" s="292"/>
      <c r="BF18" s="292"/>
      <c r="BG18" s="292"/>
      <c r="BH18" s="292"/>
      <c r="BI18" s="292"/>
      <c r="BJ18" s="292"/>
      <c r="BK18" s="292"/>
      <c r="BL18" s="292"/>
      <c r="BM18" s="292"/>
      <c r="BN18" s="292"/>
      <c r="BO18" s="292"/>
      <c r="BP18" s="292"/>
      <c r="BQ18" s="292"/>
      <c r="BR18" s="292"/>
      <c r="BS18" s="292"/>
      <c r="BT18" s="292"/>
      <c r="BU18" s="292"/>
      <c r="BV18" s="292"/>
      <c r="BW18" s="292"/>
      <c r="BX18" s="292"/>
      <c r="BY18" s="292"/>
      <c r="BZ18" s="292"/>
      <c r="CA18" s="292"/>
      <c r="CB18" s="292"/>
      <c r="CC18" s="292"/>
      <c r="CD18" s="292"/>
      <c r="CE18" s="292"/>
      <c r="CF18" s="292"/>
      <c r="CG18" s="292"/>
      <c r="CH18" s="292"/>
      <c r="CI18" s="292"/>
      <c r="CJ18" s="292"/>
      <c r="CK18" s="292"/>
      <c r="CL18" s="292"/>
      <c r="CM18" s="292"/>
      <c r="CN18" s="292"/>
      <c r="CO18" s="292"/>
      <c r="CP18" s="292"/>
      <c r="CQ18" s="292"/>
      <c r="CR18" s="292"/>
      <c r="CS18" s="292"/>
      <c r="CT18" s="292"/>
      <c r="CU18" s="292"/>
      <c r="CV18" s="292"/>
      <c r="CW18" s="292"/>
      <c r="CX18" s="292"/>
      <c r="CY18" s="292"/>
      <c r="CZ18" s="292"/>
      <c r="DA18" s="292"/>
      <c r="DB18" s="292"/>
      <c r="DC18" s="292"/>
      <c r="DD18" s="292"/>
      <c r="DE18" s="292"/>
      <c r="DF18" s="292"/>
      <c r="DG18" s="292"/>
      <c r="DH18" s="292"/>
      <c r="DI18" s="292"/>
      <c r="DJ18" s="292"/>
      <c r="DK18" s="292"/>
      <c r="DL18" s="292"/>
      <c r="DM18" s="292"/>
      <c r="DN18" s="292"/>
      <c r="DO18" s="292"/>
      <c r="DP18" s="292"/>
      <c r="DQ18" s="292"/>
      <c r="DR18" s="292"/>
      <c r="DS18" s="292"/>
      <c r="DT18" s="292"/>
      <c r="DU18" s="292"/>
      <c r="DV18" s="292"/>
      <c r="DW18" s="292"/>
      <c r="DX18" s="292"/>
      <c r="DY18" s="292"/>
      <c r="DZ18" s="292"/>
      <c r="EA18" s="292"/>
      <c r="EB18" s="292"/>
      <c r="EC18" s="292"/>
      <c r="ED18" s="292"/>
      <c r="EE18" s="292"/>
      <c r="EF18" s="292"/>
      <c r="EG18" s="292"/>
      <c r="EH18" s="292"/>
      <c r="EI18" s="292"/>
      <c r="EJ18" s="292"/>
      <c r="EK18" s="292"/>
      <c r="EL18" s="292"/>
      <c r="EM18" s="292"/>
      <c r="EN18" s="292"/>
      <c r="EO18" s="292"/>
      <c r="EP18" s="292"/>
      <c r="EQ18" s="292"/>
      <c r="ER18" s="292"/>
      <c r="ES18" s="292"/>
      <c r="ET18" s="292"/>
      <c r="EU18" s="292"/>
      <c r="EV18" s="292"/>
      <c r="EW18" s="292"/>
      <c r="EX18" s="292"/>
      <c r="EY18" s="292"/>
      <c r="EZ18" s="292"/>
      <c r="FA18" s="292"/>
      <c r="FB18" s="292"/>
      <c r="FC18" s="292"/>
      <c r="FD18" s="292"/>
      <c r="FE18" s="292"/>
      <c r="FF18" s="292"/>
      <c r="FG18" s="292"/>
      <c r="FH18" s="292"/>
      <c r="FI18" s="292"/>
      <c r="FJ18" s="292"/>
      <c r="FK18" s="292"/>
      <c r="FL18" s="292"/>
      <c r="FM18" s="292"/>
      <c r="FN18" s="292"/>
      <c r="FO18" s="292"/>
      <c r="FP18" s="292"/>
      <c r="FQ18" s="292"/>
      <c r="FR18" s="292"/>
      <c r="FS18" s="292"/>
      <c r="FT18" s="292"/>
      <c r="FU18" s="292"/>
      <c r="FV18" s="292"/>
      <c r="FW18" s="292"/>
      <c r="FX18" s="292"/>
      <c r="FY18" s="292"/>
      <c r="FZ18" s="292"/>
      <c r="GA18" s="292"/>
      <c r="GB18" s="292"/>
      <c r="GC18" s="292"/>
      <c r="GD18" s="292"/>
      <c r="GE18" s="292"/>
      <c r="GF18" s="292"/>
      <c r="GG18" s="292"/>
      <c r="GH18" s="292"/>
      <c r="GI18" s="292"/>
      <c r="GJ18" s="292"/>
      <c r="GK18" s="292"/>
      <c r="GL18" s="292"/>
      <c r="GM18" s="292"/>
      <c r="GN18" s="292"/>
      <c r="GO18" s="292"/>
      <c r="GP18" s="292"/>
      <c r="GQ18" s="292"/>
      <c r="GR18" s="292"/>
      <c r="GS18" s="292"/>
      <c r="GT18" s="292"/>
      <c r="GU18" s="292"/>
      <c r="GV18" s="292"/>
      <c r="GW18" s="292"/>
      <c r="GX18" s="292"/>
      <c r="GY18" s="292"/>
      <c r="GZ18" s="292"/>
      <c r="HA18" s="292"/>
      <c r="HB18" s="292"/>
      <c r="HC18" s="292"/>
      <c r="HD18" s="292"/>
      <c r="HE18" s="292"/>
      <c r="HF18" s="292"/>
      <c r="HG18" s="292"/>
      <c r="HH18" s="292"/>
      <c r="HI18" s="292"/>
      <c r="HJ18" s="292"/>
      <c r="HK18" s="292"/>
      <c r="HL18" s="292"/>
      <c r="HM18" s="292"/>
      <c r="HN18" s="292"/>
      <c r="HO18" s="292"/>
      <c r="HP18" s="292"/>
      <c r="HQ18" s="292"/>
      <c r="HR18" s="292"/>
      <c r="HS18" s="292"/>
      <c r="HT18" s="292"/>
      <c r="HU18" s="292"/>
      <c r="HV18" s="292"/>
      <c r="HW18" s="292"/>
      <c r="HX18" s="292"/>
      <c r="HY18" s="292"/>
      <c r="HZ18" s="292"/>
      <c r="IA18" s="292"/>
      <c r="IB18" s="292"/>
      <c r="IC18" s="292"/>
      <c r="ID18" s="292"/>
      <c r="IE18" s="292"/>
      <c r="IF18" s="292"/>
      <c r="IG18" s="292"/>
      <c r="IH18" s="292"/>
      <c r="II18" s="292"/>
      <c r="IJ18" s="292"/>
      <c r="IK18" s="292"/>
      <c r="IL18" s="292"/>
      <c r="IM18" s="292"/>
      <c r="IN18" s="292"/>
      <c r="IO18" s="292"/>
      <c r="IP18" s="292"/>
      <c r="IQ18" s="292"/>
      <c r="IR18" s="292"/>
      <c r="IS18" s="292"/>
      <c r="IT18" s="292"/>
      <c r="IU18" s="292"/>
    </row>
    <row r="19" spans="1:255" s="31" customFormat="1" ht="15" customHeight="1">
      <c r="A19" s="301" t="s">
        <v>114</v>
      </c>
      <c r="B19" s="301"/>
      <c r="C19" s="301"/>
      <c r="D19" s="30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2"/>
      <c r="AT19" s="292"/>
      <c r="AU19" s="292"/>
      <c r="AV19" s="292"/>
      <c r="AW19" s="292"/>
      <c r="AX19" s="292"/>
      <c r="AY19" s="292"/>
      <c r="AZ19" s="292"/>
      <c r="BA19" s="292"/>
      <c r="BB19" s="292"/>
      <c r="BC19" s="292"/>
      <c r="BD19" s="292"/>
      <c r="BE19" s="292"/>
      <c r="BF19" s="292"/>
      <c r="BG19" s="292"/>
      <c r="BH19" s="292"/>
      <c r="BI19" s="292"/>
      <c r="BJ19" s="292"/>
      <c r="BK19" s="292"/>
      <c r="BL19" s="292"/>
      <c r="BM19" s="292"/>
      <c r="BN19" s="292"/>
      <c r="BO19" s="292"/>
      <c r="BP19" s="292"/>
      <c r="BQ19" s="292"/>
      <c r="BR19" s="292"/>
      <c r="BS19" s="292"/>
      <c r="BT19" s="292"/>
      <c r="BU19" s="292"/>
      <c r="BV19" s="292"/>
      <c r="BW19" s="292"/>
      <c r="BX19" s="292"/>
      <c r="BY19" s="292"/>
      <c r="BZ19" s="292"/>
      <c r="CA19" s="292"/>
      <c r="CB19" s="292"/>
      <c r="CC19" s="292"/>
      <c r="CD19" s="292"/>
      <c r="CE19" s="292"/>
      <c r="CF19" s="292"/>
      <c r="CG19" s="292"/>
      <c r="CH19" s="292"/>
      <c r="CI19" s="292"/>
      <c r="CJ19" s="292"/>
      <c r="CK19" s="292"/>
      <c r="CL19" s="292"/>
      <c r="CM19" s="292"/>
      <c r="CN19" s="292"/>
      <c r="CO19" s="292"/>
      <c r="CP19" s="292"/>
      <c r="CQ19" s="292"/>
      <c r="CR19" s="292"/>
      <c r="CS19" s="292"/>
      <c r="CT19" s="292"/>
      <c r="CU19" s="292"/>
      <c r="CV19" s="292"/>
      <c r="CW19" s="292"/>
      <c r="CX19" s="292"/>
      <c r="CY19" s="292"/>
      <c r="CZ19" s="292"/>
      <c r="DA19" s="292"/>
      <c r="DB19" s="292"/>
      <c r="DC19" s="292"/>
      <c r="DD19" s="292"/>
      <c r="DE19" s="292"/>
      <c r="DF19" s="292"/>
      <c r="DG19" s="292"/>
      <c r="DH19" s="292"/>
      <c r="DI19" s="292"/>
      <c r="DJ19" s="292"/>
      <c r="DK19" s="292"/>
      <c r="DL19" s="292"/>
      <c r="DM19" s="292"/>
      <c r="DN19" s="292"/>
      <c r="DO19" s="292"/>
      <c r="DP19" s="292"/>
      <c r="DQ19" s="292"/>
      <c r="DR19" s="292"/>
      <c r="DS19" s="292"/>
      <c r="DT19" s="292"/>
      <c r="DU19" s="292"/>
      <c r="DV19" s="292"/>
      <c r="DW19" s="292"/>
      <c r="DX19" s="292"/>
      <c r="DY19" s="292"/>
      <c r="DZ19" s="292"/>
      <c r="EA19" s="292"/>
      <c r="EB19" s="292"/>
      <c r="EC19" s="292"/>
      <c r="ED19" s="292"/>
      <c r="EE19" s="292"/>
      <c r="EF19" s="292"/>
      <c r="EG19" s="292"/>
      <c r="EH19" s="292"/>
      <c r="EI19" s="292"/>
      <c r="EJ19" s="292"/>
      <c r="EK19" s="292"/>
      <c r="EL19" s="292"/>
      <c r="EM19" s="292"/>
      <c r="EN19" s="292"/>
      <c r="EO19" s="292"/>
      <c r="EP19" s="292"/>
      <c r="EQ19" s="292"/>
      <c r="ER19" s="292"/>
      <c r="ES19" s="292"/>
      <c r="ET19" s="292"/>
      <c r="EU19" s="292"/>
      <c r="EV19" s="292"/>
      <c r="EW19" s="292"/>
      <c r="EX19" s="292"/>
      <c r="EY19" s="292"/>
      <c r="EZ19" s="292"/>
      <c r="FA19" s="292"/>
      <c r="FB19" s="292"/>
      <c r="FC19" s="292"/>
      <c r="FD19" s="292"/>
      <c r="FE19" s="292"/>
      <c r="FF19" s="292"/>
      <c r="FG19" s="292"/>
      <c r="FH19" s="292"/>
      <c r="FI19" s="292"/>
      <c r="FJ19" s="292"/>
      <c r="FK19" s="292"/>
      <c r="FL19" s="292"/>
      <c r="FM19" s="292"/>
      <c r="FN19" s="292"/>
      <c r="FO19" s="292"/>
      <c r="FP19" s="292"/>
      <c r="FQ19" s="292"/>
      <c r="FR19" s="292"/>
      <c r="FS19" s="292"/>
      <c r="FT19" s="292"/>
      <c r="FU19" s="292"/>
      <c r="FV19" s="292"/>
      <c r="FW19" s="292"/>
      <c r="FX19" s="292"/>
      <c r="FY19" s="292"/>
      <c r="FZ19" s="292"/>
      <c r="GA19" s="292"/>
      <c r="GB19" s="292"/>
      <c r="GC19" s="292"/>
      <c r="GD19" s="292"/>
      <c r="GE19" s="292"/>
      <c r="GF19" s="292"/>
      <c r="GG19" s="292"/>
      <c r="GH19" s="292"/>
      <c r="GI19" s="292"/>
      <c r="GJ19" s="292"/>
      <c r="GK19" s="292"/>
      <c r="GL19" s="292"/>
      <c r="GM19" s="292"/>
      <c r="GN19" s="292"/>
      <c r="GO19" s="292"/>
      <c r="GP19" s="292"/>
      <c r="GQ19" s="292"/>
      <c r="GR19" s="292"/>
      <c r="GS19" s="292"/>
      <c r="GT19" s="292"/>
      <c r="GU19" s="292"/>
      <c r="GV19" s="292"/>
      <c r="GW19" s="292"/>
      <c r="GX19" s="292"/>
      <c r="GY19" s="292"/>
      <c r="GZ19" s="292"/>
      <c r="HA19" s="292"/>
      <c r="HB19" s="292"/>
      <c r="HC19" s="292"/>
      <c r="HD19" s="292"/>
      <c r="HE19" s="292"/>
      <c r="HF19" s="292"/>
      <c r="HG19" s="292"/>
      <c r="HH19" s="292"/>
      <c r="HI19" s="292"/>
      <c r="HJ19" s="292"/>
      <c r="HK19" s="292"/>
      <c r="HL19" s="292"/>
      <c r="HM19" s="292"/>
      <c r="HN19" s="292"/>
      <c r="HO19" s="292"/>
      <c r="HP19" s="292"/>
      <c r="HQ19" s="292"/>
      <c r="HR19" s="292"/>
      <c r="HS19" s="292"/>
      <c r="HT19" s="292"/>
      <c r="HU19" s="292"/>
      <c r="HV19" s="292"/>
      <c r="HW19" s="292"/>
      <c r="HX19" s="292"/>
      <c r="HY19" s="292"/>
      <c r="HZ19" s="292"/>
      <c r="IA19" s="292"/>
      <c r="IB19" s="292"/>
      <c r="IC19" s="292"/>
      <c r="ID19" s="292"/>
      <c r="IE19" s="292"/>
      <c r="IF19" s="292"/>
      <c r="IG19" s="292"/>
      <c r="IH19" s="292"/>
      <c r="II19" s="292"/>
      <c r="IJ19" s="292"/>
      <c r="IK19" s="292"/>
      <c r="IL19" s="292"/>
      <c r="IM19" s="292"/>
      <c r="IN19" s="292"/>
      <c r="IO19" s="292"/>
      <c r="IP19" s="292"/>
      <c r="IQ19" s="292"/>
      <c r="IR19" s="292"/>
      <c r="IS19" s="292"/>
      <c r="IT19" s="292"/>
      <c r="IU19" s="292"/>
    </row>
    <row r="20" spans="1:255" s="31" customFormat="1" ht="15" customHeight="1">
      <c r="A20" s="301" t="s">
        <v>115</v>
      </c>
      <c r="C20" s="301"/>
      <c r="D20" s="30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  <c r="AA20" s="292"/>
      <c r="AB20" s="292"/>
      <c r="AC20" s="292"/>
      <c r="AD20" s="292"/>
      <c r="AE20" s="292"/>
      <c r="AF20" s="292"/>
      <c r="AG20" s="292"/>
      <c r="AH20" s="292"/>
      <c r="AI20" s="292"/>
      <c r="AJ20" s="292"/>
      <c r="AK20" s="292"/>
      <c r="AL20" s="292"/>
      <c r="AM20" s="292"/>
      <c r="AN20" s="292"/>
      <c r="AO20" s="292"/>
      <c r="AP20" s="292"/>
      <c r="AQ20" s="292"/>
      <c r="AR20" s="292"/>
      <c r="AS20" s="292"/>
      <c r="AT20" s="292"/>
      <c r="AU20" s="292"/>
      <c r="AV20" s="292"/>
      <c r="AW20" s="292"/>
      <c r="AX20" s="292"/>
      <c r="AY20" s="292"/>
      <c r="AZ20" s="292"/>
      <c r="BA20" s="292"/>
      <c r="BB20" s="292"/>
      <c r="BC20" s="292"/>
      <c r="BD20" s="292"/>
      <c r="BE20" s="292"/>
      <c r="BF20" s="292"/>
      <c r="BG20" s="292"/>
      <c r="BH20" s="292"/>
      <c r="BI20" s="292"/>
      <c r="BJ20" s="292"/>
      <c r="BK20" s="292"/>
      <c r="BL20" s="292"/>
      <c r="BM20" s="292"/>
      <c r="BN20" s="292"/>
      <c r="BO20" s="292"/>
      <c r="BP20" s="292"/>
      <c r="BQ20" s="292"/>
      <c r="BR20" s="292"/>
      <c r="BS20" s="292"/>
      <c r="BT20" s="292"/>
      <c r="BU20" s="292"/>
      <c r="BV20" s="292"/>
      <c r="BW20" s="292"/>
      <c r="BX20" s="292"/>
      <c r="BY20" s="292"/>
      <c r="BZ20" s="292"/>
      <c r="CA20" s="292"/>
      <c r="CB20" s="292"/>
      <c r="CC20" s="292"/>
      <c r="CD20" s="292"/>
      <c r="CE20" s="292"/>
      <c r="CF20" s="292"/>
      <c r="CG20" s="292"/>
      <c r="CH20" s="292"/>
      <c r="CI20" s="292"/>
      <c r="CJ20" s="292"/>
      <c r="CK20" s="292"/>
      <c r="CL20" s="292"/>
      <c r="CM20" s="292"/>
      <c r="CN20" s="292"/>
      <c r="CO20" s="292"/>
      <c r="CP20" s="292"/>
      <c r="CQ20" s="292"/>
      <c r="CR20" s="292"/>
      <c r="CS20" s="292"/>
      <c r="CT20" s="292"/>
      <c r="CU20" s="292"/>
      <c r="CV20" s="292"/>
      <c r="CW20" s="292"/>
      <c r="CX20" s="292"/>
      <c r="CY20" s="292"/>
      <c r="CZ20" s="292"/>
      <c r="DA20" s="292"/>
      <c r="DB20" s="292"/>
      <c r="DC20" s="292"/>
      <c r="DD20" s="292"/>
      <c r="DE20" s="292"/>
      <c r="DF20" s="292"/>
      <c r="DG20" s="292"/>
      <c r="DH20" s="292"/>
      <c r="DI20" s="292"/>
      <c r="DJ20" s="292"/>
      <c r="DK20" s="292"/>
      <c r="DL20" s="292"/>
      <c r="DM20" s="292"/>
      <c r="DN20" s="292"/>
      <c r="DO20" s="292"/>
      <c r="DP20" s="292"/>
      <c r="DQ20" s="292"/>
      <c r="DR20" s="292"/>
      <c r="DS20" s="292"/>
      <c r="DT20" s="292"/>
      <c r="DU20" s="292"/>
      <c r="DV20" s="292"/>
      <c r="DW20" s="292"/>
      <c r="DX20" s="292"/>
      <c r="DY20" s="292"/>
      <c r="DZ20" s="292"/>
      <c r="EA20" s="292"/>
      <c r="EB20" s="292"/>
      <c r="EC20" s="292"/>
      <c r="ED20" s="292"/>
      <c r="EE20" s="292"/>
      <c r="EF20" s="292"/>
      <c r="EG20" s="292"/>
      <c r="EH20" s="292"/>
      <c r="EI20" s="292"/>
      <c r="EJ20" s="292"/>
      <c r="EK20" s="292"/>
      <c r="EL20" s="292"/>
      <c r="EM20" s="292"/>
      <c r="EN20" s="292"/>
      <c r="EO20" s="292"/>
      <c r="EP20" s="292"/>
      <c r="EQ20" s="292"/>
      <c r="ER20" s="292"/>
      <c r="ES20" s="292"/>
      <c r="ET20" s="292"/>
      <c r="EU20" s="292"/>
      <c r="EV20" s="292"/>
      <c r="EW20" s="292"/>
      <c r="EX20" s="292"/>
      <c r="EY20" s="292"/>
      <c r="EZ20" s="292"/>
      <c r="FA20" s="292"/>
      <c r="FB20" s="292"/>
      <c r="FC20" s="292"/>
      <c r="FD20" s="292"/>
      <c r="FE20" s="292"/>
      <c r="FF20" s="292"/>
      <c r="FG20" s="292"/>
      <c r="FH20" s="292"/>
      <c r="FI20" s="292"/>
      <c r="FJ20" s="292"/>
      <c r="FK20" s="292"/>
      <c r="FL20" s="292"/>
      <c r="FM20" s="292"/>
      <c r="FN20" s="292"/>
      <c r="FO20" s="292"/>
      <c r="FP20" s="292"/>
      <c r="FQ20" s="292"/>
      <c r="FR20" s="292"/>
      <c r="FS20" s="292"/>
      <c r="FT20" s="292"/>
      <c r="FU20" s="292"/>
      <c r="FV20" s="292"/>
      <c r="FW20" s="292"/>
      <c r="FX20" s="292"/>
      <c r="FY20" s="292"/>
      <c r="FZ20" s="292"/>
      <c r="GA20" s="292"/>
      <c r="GB20" s="292"/>
      <c r="GC20" s="292"/>
      <c r="GD20" s="292"/>
      <c r="GE20" s="292"/>
      <c r="GF20" s="292"/>
      <c r="GG20" s="292"/>
      <c r="GH20" s="292"/>
      <c r="GI20" s="292"/>
      <c r="GJ20" s="292"/>
      <c r="GK20" s="292"/>
      <c r="GL20" s="292"/>
      <c r="GM20" s="292"/>
      <c r="GN20" s="292"/>
      <c r="GO20" s="292"/>
      <c r="GP20" s="292"/>
      <c r="GQ20" s="292"/>
      <c r="GR20" s="292"/>
      <c r="GS20" s="292"/>
      <c r="GT20" s="292"/>
      <c r="GU20" s="292"/>
      <c r="GV20" s="292"/>
      <c r="GW20" s="292"/>
      <c r="GX20" s="292"/>
      <c r="GY20" s="292"/>
      <c r="GZ20" s="292"/>
      <c r="HA20" s="292"/>
      <c r="HB20" s="292"/>
      <c r="HC20" s="292"/>
      <c r="HD20" s="292"/>
      <c r="HE20" s="292"/>
      <c r="HF20" s="292"/>
      <c r="HG20" s="292"/>
      <c r="HH20" s="292"/>
      <c r="HI20" s="292"/>
      <c r="HJ20" s="292"/>
      <c r="HK20" s="292"/>
      <c r="HL20" s="292"/>
      <c r="HM20" s="292"/>
      <c r="HN20" s="292"/>
      <c r="HO20" s="292"/>
      <c r="HP20" s="292"/>
      <c r="HQ20" s="292"/>
      <c r="HR20" s="292"/>
      <c r="HS20" s="292"/>
      <c r="HT20" s="292"/>
      <c r="HU20" s="292"/>
      <c r="HV20" s="292"/>
      <c r="HW20" s="292"/>
      <c r="HX20" s="292"/>
      <c r="HY20" s="292"/>
      <c r="HZ20" s="292"/>
      <c r="IA20" s="292"/>
      <c r="IB20" s="292"/>
      <c r="IC20" s="292"/>
      <c r="ID20" s="292"/>
      <c r="IE20" s="292"/>
      <c r="IF20" s="292"/>
      <c r="IG20" s="292"/>
      <c r="IH20" s="292"/>
      <c r="II20" s="292"/>
      <c r="IJ20" s="292"/>
      <c r="IK20" s="292"/>
      <c r="IL20" s="292"/>
      <c r="IM20" s="292"/>
      <c r="IN20" s="292"/>
      <c r="IO20" s="292"/>
      <c r="IP20" s="292"/>
      <c r="IQ20" s="292"/>
      <c r="IR20" s="292"/>
      <c r="IS20" s="292"/>
      <c r="IT20" s="292"/>
      <c r="IU20" s="292"/>
    </row>
    <row r="21" spans="1:255" s="31" customFormat="1" ht="15" customHeight="1">
      <c r="A21" s="301" t="s">
        <v>116</v>
      </c>
      <c r="B21" s="301"/>
      <c r="C21" s="301"/>
      <c r="D21" s="30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92"/>
      <c r="Y21" s="292"/>
      <c r="Z21" s="292"/>
      <c r="AA21" s="292"/>
      <c r="AB21" s="292"/>
      <c r="AC21" s="292"/>
      <c r="AD21" s="292"/>
      <c r="AE21" s="292"/>
      <c r="AF21" s="292"/>
      <c r="AG21" s="292"/>
      <c r="AH21" s="292"/>
      <c r="AI21" s="292"/>
      <c r="AJ21" s="292"/>
      <c r="AK21" s="292"/>
      <c r="AL21" s="292"/>
      <c r="AM21" s="292"/>
      <c r="AN21" s="292"/>
      <c r="AO21" s="292"/>
      <c r="AP21" s="292"/>
      <c r="AQ21" s="292"/>
      <c r="AR21" s="292"/>
      <c r="AS21" s="292"/>
      <c r="AT21" s="292"/>
      <c r="AU21" s="292"/>
      <c r="AV21" s="292"/>
      <c r="AW21" s="292"/>
      <c r="AX21" s="292"/>
      <c r="AY21" s="292"/>
      <c r="AZ21" s="292"/>
      <c r="BA21" s="292"/>
      <c r="BB21" s="292"/>
      <c r="BC21" s="292"/>
      <c r="BD21" s="292"/>
      <c r="BE21" s="292"/>
      <c r="BF21" s="292"/>
      <c r="BG21" s="292"/>
      <c r="BH21" s="292"/>
      <c r="BI21" s="292"/>
      <c r="BJ21" s="292"/>
      <c r="BK21" s="292"/>
      <c r="BL21" s="292"/>
      <c r="BM21" s="292"/>
      <c r="BN21" s="292"/>
      <c r="BO21" s="292"/>
      <c r="BP21" s="292"/>
      <c r="BQ21" s="292"/>
      <c r="BR21" s="292"/>
      <c r="BS21" s="292"/>
      <c r="BT21" s="292"/>
      <c r="BU21" s="292"/>
      <c r="BV21" s="292"/>
      <c r="BW21" s="292"/>
      <c r="BX21" s="292"/>
      <c r="BY21" s="292"/>
      <c r="BZ21" s="292"/>
      <c r="CA21" s="292"/>
      <c r="CB21" s="292"/>
      <c r="CC21" s="292"/>
      <c r="CD21" s="292"/>
      <c r="CE21" s="292"/>
      <c r="CF21" s="292"/>
      <c r="CG21" s="292"/>
      <c r="CH21" s="292"/>
      <c r="CI21" s="292"/>
      <c r="CJ21" s="292"/>
      <c r="CK21" s="292"/>
      <c r="CL21" s="292"/>
      <c r="CM21" s="292"/>
      <c r="CN21" s="292"/>
      <c r="CO21" s="292"/>
      <c r="CP21" s="292"/>
      <c r="CQ21" s="292"/>
      <c r="CR21" s="292"/>
      <c r="CS21" s="292"/>
      <c r="CT21" s="292"/>
      <c r="CU21" s="292"/>
      <c r="CV21" s="292"/>
      <c r="CW21" s="292"/>
      <c r="CX21" s="292"/>
      <c r="CY21" s="292"/>
      <c r="CZ21" s="292"/>
      <c r="DA21" s="292"/>
      <c r="DB21" s="292"/>
      <c r="DC21" s="292"/>
      <c r="DD21" s="292"/>
      <c r="DE21" s="292"/>
      <c r="DF21" s="292"/>
      <c r="DG21" s="292"/>
      <c r="DH21" s="292"/>
      <c r="DI21" s="292"/>
      <c r="DJ21" s="292"/>
      <c r="DK21" s="292"/>
      <c r="DL21" s="292"/>
      <c r="DM21" s="292"/>
      <c r="DN21" s="292"/>
      <c r="DO21" s="292"/>
      <c r="DP21" s="292"/>
      <c r="DQ21" s="292"/>
      <c r="DR21" s="292"/>
      <c r="DS21" s="292"/>
      <c r="DT21" s="292"/>
      <c r="DU21" s="292"/>
      <c r="DV21" s="292"/>
      <c r="DW21" s="292"/>
      <c r="DX21" s="292"/>
      <c r="DY21" s="292"/>
      <c r="DZ21" s="292"/>
      <c r="EA21" s="292"/>
      <c r="EB21" s="292"/>
      <c r="EC21" s="292"/>
      <c r="ED21" s="292"/>
      <c r="EE21" s="292"/>
      <c r="EF21" s="292"/>
      <c r="EG21" s="292"/>
      <c r="EH21" s="292"/>
      <c r="EI21" s="292"/>
      <c r="EJ21" s="292"/>
      <c r="EK21" s="292"/>
      <c r="EL21" s="292"/>
      <c r="EM21" s="292"/>
      <c r="EN21" s="292"/>
      <c r="EO21" s="292"/>
      <c r="EP21" s="292"/>
      <c r="EQ21" s="292"/>
      <c r="ER21" s="292"/>
      <c r="ES21" s="292"/>
      <c r="ET21" s="292"/>
      <c r="EU21" s="292"/>
      <c r="EV21" s="292"/>
      <c r="EW21" s="292"/>
      <c r="EX21" s="292"/>
      <c r="EY21" s="292"/>
      <c r="EZ21" s="292"/>
      <c r="FA21" s="292"/>
      <c r="FB21" s="292"/>
      <c r="FC21" s="292"/>
      <c r="FD21" s="292"/>
      <c r="FE21" s="292"/>
      <c r="FF21" s="292"/>
      <c r="FG21" s="292"/>
      <c r="FH21" s="292"/>
      <c r="FI21" s="292"/>
      <c r="FJ21" s="292"/>
      <c r="FK21" s="292"/>
      <c r="FL21" s="292"/>
      <c r="FM21" s="292"/>
      <c r="FN21" s="292"/>
      <c r="FO21" s="292"/>
      <c r="FP21" s="292"/>
      <c r="FQ21" s="292"/>
      <c r="FR21" s="292"/>
      <c r="FS21" s="292"/>
      <c r="FT21" s="292"/>
      <c r="FU21" s="292"/>
      <c r="FV21" s="292"/>
      <c r="FW21" s="292"/>
      <c r="FX21" s="292"/>
      <c r="FY21" s="292"/>
      <c r="FZ21" s="292"/>
      <c r="GA21" s="292"/>
      <c r="GB21" s="292"/>
      <c r="GC21" s="292"/>
      <c r="GD21" s="292"/>
      <c r="GE21" s="292"/>
      <c r="GF21" s="292"/>
      <c r="GG21" s="292"/>
      <c r="GH21" s="292"/>
      <c r="GI21" s="292"/>
      <c r="GJ21" s="292"/>
      <c r="GK21" s="292"/>
      <c r="GL21" s="292"/>
      <c r="GM21" s="292"/>
      <c r="GN21" s="292"/>
      <c r="GO21" s="292"/>
      <c r="GP21" s="292"/>
      <c r="GQ21" s="292"/>
      <c r="GR21" s="292"/>
      <c r="GS21" s="292"/>
      <c r="GT21" s="292"/>
      <c r="GU21" s="292"/>
      <c r="GV21" s="292"/>
      <c r="GW21" s="292"/>
      <c r="GX21" s="292"/>
      <c r="GY21" s="292"/>
      <c r="GZ21" s="292"/>
      <c r="HA21" s="292"/>
      <c r="HB21" s="292"/>
      <c r="HC21" s="292"/>
      <c r="HD21" s="292"/>
      <c r="HE21" s="292"/>
      <c r="HF21" s="292"/>
      <c r="HG21" s="292"/>
      <c r="HH21" s="292"/>
      <c r="HI21" s="292"/>
      <c r="HJ21" s="292"/>
      <c r="HK21" s="292"/>
      <c r="HL21" s="292"/>
      <c r="HM21" s="292"/>
      <c r="HN21" s="292"/>
      <c r="HO21" s="292"/>
      <c r="HP21" s="292"/>
      <c r="HQ21" s="292"/>
      <c r="HR21" s="292"/>
      <c r="HS21" s="292"/>
      <c r="HT21" s="292"/>
      <c r="HU21" s="292"/>
      <c r="HV21" s="292"/>
      <c r="HW21" s="292"/>
      <c r="HX21" s="292"/>
      <c r="HY21" s="292"/>
      <c r="HZ21" s="292"/>
      <c r="IA21" s="292"/>
      <c r="IB21" s="292"/>
      <c r="IC21" s="292"/>
      <c r="ID21" s="292"/>
      <c r="IE21" s="292"/>
      <c r="IF21" s="292"/>
      <c r="IG21" s="292"/>
      <c r="IH21" s="292"/>
      <c r="II21" s="292"/>
      <c r="IJ21" s="292"/>
      <c r="IK21" s="292"/>
      <c r="IL21" s="292"/>
      <c r="IM21" s="292"/>
      <c r="IN21" s="292"/>
      <c r="IO21" s="292"/>
      <c r="IP21" s="292"/>
      <c r="IQ21" s="292"/>
      <c r="IR21" s="292"/>
      <c r="IS21" s="292"/>
      <c r="IT21" s="292"/>
      <c r="IU21" s="292"/>
    </row>
    <row r="22" spans="1:255" s="31" customFormat="1" ht="15" customHeight="1">
      <c r="A22" s="303" t="s">
        <v>117</v>
      </c>
      <c r="B22" s="303">
        <f>B23+B24+B25+B26+B27+B31</f>
        <v>0</v>
      </c>
      <c r="C22" s="303">
        <f>C23+C24+C25+C26+C27+C31</f>
        <v>0</v>
      </c>
      <c r="D22" s="304" t="e">
        <f>C22/B22*100%-1</f>
        <v>#DIV/0!</v>
      </c>
      <c r="E22" s="292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Q22" s="292"/>
      <c r="R22" s="292"/>
      <c r="S22" s="292"/>
      <c r="T22" s="292"/>
      <c r="U22" s="292"/>
      <c r="V22" s="292"/>
      <c r="W22" s="292"/>
      <c r="X22" s="292"/>
      <c r="Y22" s="292"/>
      <c r="Z22" s="292"/>
      <c r="AA22" s="292"/>
      <c r="AB22" s="292"/>
      <c r="AC22" s="292"/>
      <c r="AD22" s="292"/>
      <c r="AE22" s="292"/>
      <c r="AF22" s="292"/>
      <c r="AG22" s="292"/>
      <c r="AH22" s="292"/>
      <c r="AI22" s="292"/>
      <c r="AJ22" s="292"/>
      <c r="AK22" s="292"/>
      <c r="AL22" s="292"/>
      <c r="AM22" s="292"/>
      <c r="AN22" s="292"/>
      <c r="AO22" s="292"/>
      <c r="AP22" s="292"/>
      <c r="AQ22" s="292"/>
      <c r="AR22" s="292"/>
      <c r="AS22" s="292"/>
      <c r="AT22" s="292"/>
      <c r="AU22" s="292"/>
      <c r="AV22" s="292"/>
      <c r="AW22" s="292"/>
      <c r="AX22" s="292"/>
      <c r="AY22" s="292"/>
      <c r="AZ22" s="292"/>
      <c r="BA22" s="292"/>
      <c r="BB22" s="292"/>
      <c r="BC22" s="292"/>
      <c r="BD22" s="292"/>
      <c r="BE22" s="292"/>
      <c r="BF22" s="292"/>
      <c r="BG22" s="292"/>
      <c r="BH22" s="292"/>
      <c r="BI22" s="292"/>
      <c r="BJ22" s="292"/>
      <c r="BK22" s="292"/>
      <c r="BL22" s="292"/>
      <c r="BM22" s="292"/>
      <c r="BN22" s="292"/>
      <c r="BO22" s="292"/>
      <c r="BP22" s="292"/>
      <c r="BQ22" s="292"/>
      <c r="BR22" s="292"/>
      <c r="BS22" s="292"/>
      <c r="BT22" s="292"/>
      <c r="BU22" s="292"/>
      <c r="BV22" s="292"/>
      <c r="BW22" s="292"/>
      <c r="BX22" s="292"/>
      <c r="BY22" s="292"/>
      <c r="BZ22" s="292"/>
      <c r="CA22" s="292"/>
      <c r="CB22" s="292"/>
      <c r="CC22" s="292"/>
      <c r="CD22" s="292"/>
      <c r="CE22" s="292"/>
      <c r="CF22" s="292"/>
      <c r="CG22" s="292"/>
      <c r="CH22" s="292"/>
      <c r="CI22" s="292"/>
      <c r="CJ22" s="292"/>
      <c r="CK22" s="292"/>
      <c r="CL22" s="292"/>
      <c r="CM22" s="292"/>
      <c r="CN22" s="292"/>
      <c r="CO22" s="292"/>
      <c r="CP22" s="292"/>
      <c r="CQ22" s="292"/>
      <c r="CR22" s="292"/>
      <c r="CS22" s="292"/>
      <c r="CT22" s="292"/>
      <c r="CU22" s="292"/>
      <c r="CV22" s="292"/>
      <c r="CW22" s="292"/>
      <c r="CX22" s="292"/>
      <c r="CY22" s="292"/>
      <c r="CZ22" s="292"/>
      <c r="DA22" s="292"/>
      <c r="DB22" s="292"/>
      <c r="DC22" s="292"/>
      <c r="DD22" s="292"/>
      <c r="DE22" s="292"/>
      <c r="DF22" s="292"/>
      <c r="DG22" s="292"/>
      <c r="DH22" s="292"/>
      <c r="DI22" s="292"/>
      <c r="DJ22" s="292"/>
      <c r="DK22" s="292"/>
      <c r="DL22" s="292"/>
      <c r="DM22" s="292"/>
      <c r="DN22" s="292"/>
      <c r="DO22" s="292"/>
      <c r="DP22" s="292"/>
      <c r="DQ22" s="292"/>
      <c r="DR22" s="292"/>
      <c r="DS22" s="292"/>
      <c r="DT22" s="292"/>
      <c r="DU22" s="292"/>
      <c r="DV22" s="292"/>
      <c r="DW22" s="292"/>
      <c r="DX22" s="292"/>
      <c r="DY22" s="292"/>
      <c r="DZ22" s="292"/>
      <c r="EA22" s="292"/>
      <c r="EB22" s="292"/>
      <c r="EC22" s="292"/>
      <c r="ED22" s="292"/>
      <c r="EE22" s="292"/>
      <c r="EF22" s="292"/>
      <c r="EG22" s="292"/>
      <c r="EH22" s="292"/>
      <c r="EI22" s="292"/>
      <c r="EJ22" s="292"/>
      <c r="EK22" s="292"/>
      <c r="EL22" s="292"/>
      <c r="EM22" s="292"/>
      <c r="EN22" s="292"/>
      <c r="EO22" s="292"/>
      <c r="EP22" s="292"/>
      <c r="EQ22" s="292"/>
      <c r="ER22" s="292"/>
      <c r="ES22" s="292"/>
      <c r="ET22" s="292"/>
      <c r="EU22" s="292"/>
      <c r="EV22" s="292"/>
      <c r="EW22" s="292"/>
      <c r="EX22" s="292"/>
      <c r="EY22" s="292"/>
      <c r="EZ22" s="292"/>
      <c r="FA22" s="292"/>
      <c r="FB22" s="292"/>
      <c r="FC22" s="292"/>
      <c r="FD22" s="292"/>
      <c r="FE22" s="292"/>
      <c r="FF22" s="292"/>
      <c r="FG22" s="292"/>
      <c r="FH22" s="292"/>
      <c r="FI22" s="292"/>
      <c r="FJ22" s="292"/>
      <c r="FK22" s="292"/>
      <c r="FL22" s="292"/>
      <c r="FM22" s="292"/>
      <c r="FN22" s="292"/>
      <c r="FO22" s="292"/>
      <c r="FP22" s="292"/>
      <c r="FQ22" s="292"/>
      <c r="FR22" s="292"/>
      <c r="FS22" s="292"/>
      <c r="FT22" s="292"/>
      <c r="FU22" s="292"/>
      <c r="FV22" s="292"/>
      <c r="FW22" s="292"/>
      <c r="FX22" s="292"/>
      <c r="FY22" s="292"/>
      <c r="FZ22" s="292"/>
      <c r="GA22" s="292"/>
      <c r="GB22" s="292"/>
      <c r="GC22" s="292"/>
      <c r="GD22" s="292"/>
      <c r="GE22" s="292"/>
      <c r="GF22" s="292"/>
      <c r="GG22" s="292"/>
      <c r="GH22" s="292"/>
      <c r="GI22" s="292"/>
      <c r="GJ22" s="292"/>
      <c r="GK22" s="292"/>
      <c r="GL22" s="292"/>
      <c r="GM22" s="292"/>
      <c r="GN22" s="292"/>
      <c r="GO22" s="292"/>
      <c r="GP22" s="292"/>
      <c r="GQ22" s="292"/>
      <c r="GR22" s="292"/>
      <c r="GS22" s="292"/>
      <c r="GT22" s="292"/>
      <c r="GU22" s="292"/>
      <c r="GV22" s="292"/>
      <c r="GW22" s="292"/>
      <c r="GX22" s="292"/>
      <c r="GY22" s="292"/>
      <c r="GZ22" s="292"/>
      <c r="HA22" s="292"/>
      <c r="HB22" s="292"/>
      <c r="HC22" s="292"/>
      <c r="HD22" s="292"/>
      <c r="HE22" s="292"/>
      <c r="HF22" s="292"/>
      <c r="HG22" s="292"/>
      <c r="HH22" s="292"/>
      <c r="HI22" s="292"/>
      <c r="HJ22" s="292"/>
      <c r="HK22" s="292"/>
      <c r="HL22" s="292"/>
      <c r="HM22" s="292"/>
      <c r="HN22" s="292"/>
      <c r="HO22" s="292"/>
      <c r="HP22" s="292"/>
      <c r="HQ22" s="292"/>
      <c r="HR22" s="292"/>
      <c r="HS22" s="292"/>
      <c r="HT22" s="292"/>
      <c r="HU22" s="292"/>
      <c r="HV22" s="292"/>
      <c r="HW22" s="292"/>
      <c r="HX22" s="292"/>
      <c r="HY22" s="292"/>
      <c r="HZ22" s="292"/>
      <c r="IA22" s="292"/>
      <c r="IB22" s="292"/>
      <c r="IC22" s="292"/>
      <c r="ID22" s="292"/>
      <c r="IE22" s="292"/>
      <c r="IF22" s="292"/>
      <c r="IG22" s="292"/>
      <c r="IH22" s="292"/>
      <c r="II22" s="292"/>
      <c r="IJ22" s="292"/>
      <c r="IK22" s="292"/>
      <c r="IL22" s="292"/>
      <c r="IM22" s="292"/>
      <c r="IN22" s="292"/>
      <c r="IO22" s="292"/>
      <c r="IP22" s="292"/>
      <c r="IQ22" s="292"/>
      <c r="IR22" s="292"/>
      <c r="IS22" s="292"/>
      <c r="IT22" s="292"/>
      <c r="IU22" s="292"/>
    </row>
    <row r="23" spans="1:4" ht="15" customHeight="1">
      <c r="A23" s="301" t="s">
        <v>118</v>
      </c>
      <c r="B23" s="305"/>
      <c r="C23" s="306">
        <f>'非税收入表01'!E5</f>
        <v>0</v>
      </c>
      <c r="D23" s="302" t="e">
        <f>C23/B23*100%-1</f>
        <v>#DIV/0!</v>
      </c>
    </row>
    <row r="24" spans="1:4" ht="15" customHeight="1">
      <c r="A24" s="301" t="s">
        <v>119</v>
      </c>
      <c r="B24" s="305"/>
      <c r="C24" s="306">
        <f>'非税收入表01'!F5</f>
        <v>0</v>
      </c>
      <c r="D24" s="302" t="e">
        <f>C24/B24*100%-1</f>
        <v>#DIV/0!</v>
      </c>
    </row>
    <row r="25" spans="1:4" ht="15" customHeight="1">
      <c r="A25" s="301" t="s">
        <v>120</v>
      </c>
      <c r="B25" s="305"/>
      <c r="C25" s="306">
        <f>'非税收入表01'!G5</f>
        <v>0</v>
      </c>
      <c r="D25" s="302" t="e">
        <f>C25/B25*100%-1</f>
        <v>#DIV/0!</v>
      </c>
    </row>
    <row r="26" spans="1:4" ht="15" customHeight="1">
      <c r="A26" s="301" t="s">
        <v>121</v>
      </c>
      <c r="B26" s="305"/>
      <c r="C26" s="306"/>
      <c r="D26" s="302">
        <v>0</v>
      </c>
    </row>
    <row r="27" spans="1:4" ht="15" customHeight="1">
      <c r="A27" s="301" t="s">
        <v>122</v>
      </c>
      <c r="B27" s="305"/>
      <c r="C27" s="306">
        <f>'非税收入表01'!H5</f>
        <v>0</v>
      </c>
      <c r="D27" s="302" t="e">
        <f>C27/B27*100%-1</f>
        <v>#DIV/0!</v>
      </c>
    </row>
    <row r="28" spans="1:4" ht="15" customHeight="1">
      <c r="A28" s="301" t="s">
        <v>123</v>
      </c>
      <c r="B28" s="305"/>
      <c r="C28" s="306"/>
      <c r="D28" s="302" t="e">
        <f>C28/B28*100%-1</f>
        <v>#DIV/0!</v>
      </c>
    </row>
    <row r="29" spans="1:4" ht="15" customHeight="1">
      <c r="A29" s="301" t="s">
        <v>124</v>
      </c>
      <c r="B29" s="305"/>
      <c r="C29" s="306"/>
      <c r="D29" s="302" t="e">
        <f>C29/B29*100%-1</f>
        <v>#DIV/0!</v>
      </c>
    </row>
    <row r="30" spans="1:4" ht="15" customHeight="1">
      <c r="A30" s="301" t="s">
        <v>125</v>
      </c>
      <c r="B30" s="305"/>
      <c r="C30" s="306"/>
      <c r="D30" s="302" t="e">
        <f>C30/B30*100%-1</f>
        <v>#DIV/0!</v>
      </c>
    </row>
    <row r="31" spans="1:4" ht="15" customHeight="1">
      <c r="A31" s="301" t="s">
        <v>126</v>
      </c>
      <c r="B31" s="305"/>
      <c r="C31" s="306"/>
      <c r="D31" s="302">
        <v>0</v>
      </c>
    </row>
    <row r="32" ht="19.5" customHeight="1"/>
    <row r="33" ht="19.5" customHeight="1"/>
    <row r="34" ht="19.5" customHeight="1"/>
    <row r="35" ht="19.5" customHeight="1"/>
  </sheetData>
  <sheetProtection/>
  <mergeCells count="1">
    <mergeCell ref="A1:D1"/>
  </mergeCells>
  <printOptions/>
  <pageMargins left="1.4166666666666667" right="0.75" top="0.7479166666666667" bottom="0.7479166666666667" header="0.5111111111111111" footer="0.511111111111111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showZeros="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9.00390625" defaultRowHeight="14.25"/>
  <cols>
    <col min="1" max="1" width="3.875" style="3" customWidth="1"/>
    <col min="2" max="2" width="16.625" style="3" customWidth="1"/>
    <col min="3" max="3" width="12.625" style="0" customWidth="1"/>
    <col min="4" max="4" width="12.125" style="0" customWidth="1"/>
    <col min="5" max="5" width="11.875" style="0" customWidth="1"/>
    <col min="6" max="6" width="13.125" style="0" bestFit="1" customWidth="1"/>
    <col min="7" max="7" width="11.00390625" style="0" customWidth="1"/>
    <col min="8" max="8" width="12.625" style="0" customWidth="1"/>
    <col min="9" max="9" width="9.375" style="0" customWidth="1"/>
    <col min="10" max="10" width="15.125" style="0" customWidth="1"/>
  </cols>
  <sheetData>
    <row r="1" spans="1:10" s="31" customFormat="1" ht="30" customHeight="1">
      <c r="A1" s="368" t="s">
        <v>127</v>
      </c>
      <c r="B1" s="368"/>
      <c r="C1" s="368"/>
      <c r="D1" s="368"/>
      <c r="E1" s="368"/>
      <c r="F1" s="368"/>
      <c r="G1" s="368"/>
      <c r="H1" s="368"/>
      <c r="I1" s="368"/>
      <c r="J1" s="368"/>
    </row>
    <row r="2" spans="1:10" s="31" customFormat="1" ht="24" customHeight="1">
      <c r="A2" s="383" t="str">
        <f>'收入明细表01'!A2</f>
        <v>填报单位：策勒县恰哈乡中学</v>
      </c>
      <c r="B2" s="383"/>
      <c r="C2" s="383"/>
      <c r="D2" s="258"/>
      <c r="E2" s="236"/>
      <c r="F2" s="236"/>
      <c r="G2" s="236"/>
      <c r="H2" s="236"/>
      <c r="I2" s="236"/>
      <c r="J2" s="236" t="s">
        <v>4</v>
      </c>
    </row>
    <row r="3" spans="1:10" s="31" customFormat="1" ht="21" customHeight="1">
      <c r="A3" s="376" t="s">
        <v>128</v>
      </c>
      <c r="B3" s="385" t="s">
        <v>81</v>
      </c>
      <c r="C3" s="386" t="s">
        <v>129</v>
      </c>
      <c r="D3" s="384" t="s">
        <v>130</v>
      </c>
      <c r="E3" s="384"/>
      <c r="F3" s="384"/>
      <c r="G3" s="384"/>
      <c r="H3" s="384"/>
      <c r="I3" s="282" t="s">
        <v>84</v>
      </c>
      <c r="J3" s="259" t="s">
        <v>131</v>
      </c>
    </row>
    <row r="4" spans="1:10" s="31" customFormat="1" ht="30" customHeight="1">
      <c r="A4" s="376"/>
      <c r="B4" s="385"/>
      <c r="C4" s="386"/>
      <c r="D4" s="260" t="s">
        <v>132</v>
      </c>
      <c r="E4" s="260" t="s">
        <v>90</v>
      </c>
      <c r="F4" s="260" t="s">
        <v>91</v>
      </c>
      <c r="G4" s="260" t="s">
        <v>92</v>
      </c>
      <c r="H4" s="261" t="s">
        <v>93</v>
      </c>
      <c r="I4" s="282"/>
      <c r="J4" s="259"/>
    </row>
    <row r="5" spans="1:10" s="31" customFormat="1" ht="21" customHeight="1">
      <c r="A5" s="241"/>
      <c r="B5" s="262" t="s">
        <v>132</v>
      </c>
      <c r="C5" s="263">
        <f aca="true" t="shared" si="0" ref="C5:J5">SUM(C6:C23)</f>
        <v>0</v>
      </c>
      <c r="D5" s="264">
        <f t="shared" si="0"/>
        <v>0</v>
      </c>
      <c r="E5" s="264">
        <f t="shared" si="0"/>
        <v>0</v>
      </c>
      <c r="F5" s="264">
        <f t="shared" si="0"/>
        <v>0</v>
      </c>
      <c r="G5" s="264">
        <f t="shared" si="0"/>
        <v>0</v>
      </c>
      <c r="H5" s="264">
        <f t="shared" si="0"/>
        <v>0</v>
      </c>
      <c r="I5" s="283">
        <f t="shared" si="0"/>
        <v>0</v>
      </c>
      <c r="J5" s="283">
        <f t="shared" si="0"/>
        <v>0</v>
      </c>
    </row>
    <row r="6" spans="1:10" s="76" customFormat="1" ht="21" customHeight="1">
      <c r="A6" s="265"/>
      <c r="B6" s="266"/>
      <c r="C6" s="267">
        <f>D6+I6+J6</f>
        <v>0</v>
      </c>
      <c r="D6" s="268">
        <f>SUM(E6:H6)</f>
        <v>0</v>
      </c>
      <c r="E6" s="269"/>
      <c r="F6" s="269"/>
      <c r="G6" s="270"/>
      <c r="H6" s="270"/>
      <c r="I6" s="284"/>
      <c r="J6" s="270"/>
    </row>
    <row r="7" spans="1:10" s="31" customFormat="1" ht="21" customHeight="1">
      <c r="A7" s="170"/>
      <c r="B7" s="171"/>
      <c r="C7" s="267">
        <f aca="true" t="shared" si="1" ref="C7:C23">SUM(E7:J7)</f>
        <v>0</v>
      </c>
      <c r="D7" s="271">
        <f aca="true" t="shared" si="2" ref="D7:D23">SUM(E7:H7)</f>
        <v>0</v>
      </c>
      <c r="E7" s="272"/>
      <c r="F7" s="272"/>
      <c r="G7" s="272"/>
      <c r="H7" s="272"/>
      <c r="I7" s="285"/>
      <c r="J7" s="277"/>
    </row>
    <row r="8" spans="1:10" s="31" customFormat="1" ht="21" customHeight="1">
      <c r="A8" s="173"/>
      <c r="B8" s="174"/>
      <c r="C8" s="267">
        <f t="shared" si="1"/>
        <v>0</v>
      </c>
      <c r="D8" s="271">
        <f t="shared" si="2"/>
        <v>0</v>
      </c>
      <c r="E8" s="273"/>
      <c r="F8" s="273"/>
      <c r="G8" s="273"/>
      <c r="H8" s="273"/>
      <c r="I8" s="286"/>
      <c r="J8" s="277"/>
    </row>
    <row r="9" spans="1:10" s="31" customFormat="1" ht="21" customHeight="1">
      <c r="A9" s="173"/>
      <c r="B9" s="174"/>
      <c r="C9" s="267">
        <f t="shared" si="1"/>
        <v>0</v>
      </c>
      <c r="D9" s="271">
        <f t="shared" si="2"/>
        <v>0</v>
      </c>
      <c r="E9" s="273"/>
      <c r="F9" s="273"/>
      <c r="G9" s="273"/>
      <c r="H9" s="273"/>
      <c r="I9" s="286"/>
      <c r="J9" s="277"/>
    </row>
    <row r="10" spans="1:10" s="31" customFormat="1" ht="21" customHeight="1">
      <c r="A10" s="173"/>
      <c r="B10" s="174"/>
      <c r="C10" s="267">
        <f t="shared" si="1"/>
        <v>0</v>
      </c>
      <c r="D10" s="271">
        <f t="shared" si="2"/>
        <v>0</v>
      </c>
      <c r="E10" s="274"/>
      <c r="F10" s="274"/>
      <c r="G10" s="274"/>
      <c r="H10" s="274"/>
      <c r="I10" s="285"/>
      <c r="J10" s="272"/>
    </row>
    <row r="11" spans="1:10" s="31" customFormat="1" ht="21" customHeight="1">
      <c r="A11" s="173"/>
      <c r="B11" s="174"/>
      <c r="C11" s="271">
        <f t="shared" si="1"/>
        <v>0</v>
      </c>
      <c r="D11" s="271">
        <f t="shared" si="2"/>
        <v>0</v>
      </c>
      <c r="E11" s="275"/>
      <c r="F11" s="275"/>
      <c r="G11" s="276"/>
      <c r="H11" s="276"/>
      <c r="I11" s="272"/>
      <c r="J11" s="272"/>
    </row>
    <row r="12" spans="1:10" s="31" customFormat="1" ht="21" customHeight="1">
      <c r="A12" s="173"/>
      <c r="B12" s="174"/>
      <c r="C12" s="271">
        <f t="shared" si="1"/>
        <v>0</v>
      </c>
      <c r="D12" s="271">
        <f t="shared" si="2"/>
        <v>0</v>
      </c>
      <c r="E12" s="274"/>
      <c r="F12" s="274"/>
      <c r="G12" s="274"/>
      <c r="H12" s="274"/>
      <c r="I12" s="272"/>
      <c r="J12" s="272"/>
    </row>
    <row r="13" spans="1:10" s="31" customFormat="1" ht="21" customHeight="1">
      <c r="A13" s="173"/>
      <c r="B13" s="174"/>
      <c r="C13" s="271">
        <f t="shared" si="1"/>
        <v>0</v>
      </c>
      <c r="D13" s="271">
        <f t="shared" si="2"/>
        <v>0</v>
      </c>
      <c r="E13" s="272"/>
      <c r="F13" s="272"/>
      <c r="G13" s="272"/>
      <c r="H13" s="272"/>
      <c r="I13" s="272"/>
      <c r="J13" s="272"/>
    </row>
    <row r="14" spans="1:10" s="31" customFormat="1" ht="21" customHeight="1">
      <c r="A14" s="173"/>
      <c r="B14" s="174"/>
      <c r="C14" s="271">
        <f t="shared" si="1"/>
        <v>0</v>
      </c>
      <c r="D14" s="271">
        <f t="shared" si="2"/>
        <v>0</v>
      </c>
      <c r="E14" s="274"/>
      <c r="F14" s="274"/>
      <c r="G14" s="274"/>
      <c r="H14" s="274"/>
      <c r="I14" s="272"/>
      <c r="J14" s="272"/>
    </row>
    <row r="15" spans="1:10" s="31" customFormat="1" ht="21" customHeight="1">
      <c r="A15" s="173"/>
      <c r="B15" s="174"/>
      <c r="C15" s="271">
        <f t="shared" si="1"/>
        <v>0</v>
      </c>
      <c r="D15" s="271">
        <f t="shared" si="2"/>
        <v>0</v>
      </c>
      <c r="E15" s="272"/>
      <c r="F15" s="272"/>
      <c r="G15" s="272"/>
      <c r="H15" s="272"/>
      <c r="I15" s="272"/>
      <c r="J15" s="272"/>
    </row>
    <row r="16" spans="1:10" s="31" customFormat="1" ht="21" customHeight="1">
      <c r="A16" s="173"/>
      <c r="B16" s="174"/>
      <c r="C16" s="271">
        <f t="shared" si="1"/>
        <v>0</v>
      </c>
      <c r="D16" s="271">
        <f t="shared" si="2"/>
        <v>0</v>
      </c>
      <c r="E16" s="277"/>
      <c r="F16" s="277"/>
      <c r="G16" s="277"/>
      <c r="H16" s="277"/>
      <c r="I16" s="272"/>
      <c r="J16" s="272"/>
    </row>
    <row r="17" spans="1:10" s="31" customFormat="1" ht="21" customHeight="1">
      <c r="A17" s="173"/>
      <c r="B17" s="174"/>
      <c r="C17" s="271">
        <f t="shared" si="1"/>
        <v>0</v>
      </c>
      <c r="D17" s="271">
        <f t="shared" si="2"/>
        <v>0</v>
      </c>
      <c r="E17" s="272"/>
      <c r="F17" s="272"/>
      <c r="G17" s="272"/>
      <c r="H17" s="277"/>
      <c r="I17" s="272"/>
      <c r="J17" s="272"/>
    </row>
    <row r="18" spans="1:10" s="31" customFormat="1" ht="21" customHeight="1">
      <c r="A18" s="173"/>
      <c r="B18" s="278"/>
      <c r="C18" s="271">
        <f t="shared" si="1"/>
        <v>0</v>
      </c>
      <c r="D18" s="271">
        <f t="shared" si="2"/>
        <v>0</v>
      </c>
      <c r="E18" s="279"/>
      <c r="F18" s="279"/>
      <c r="G18" s="279"/>
      <c r="H18" s="280"/>
      <c r="I18" s="279"/>
      <c r="J18" s="279"/>
    </row>
    <row r="19" spans="1:10" s="31" customFormat="1" ht="21" customHeight="1">
      <c r="A19" s="281"/>
      <c r="B19" s="247"/>
      <c r="C19" s="271">
        <f t="shared" si="1"/>
        <v>0</v>
      </c>
      <c r="D19" s="271">
        <f t="shared" si="2"/>
        <v>0</v>
      </c>
      <c r="E19" s="272"/>
      <c r="F19" s="272"/>
      <c r="G19" s="272"/>
      <c r="H19" s="272"/>
      <c r="I19" s="272"/>
      <c r="J19" s="272"/>
    </row>
    <row r="20" spans="1:10" ht="15">
      <c r="A20" s="281"/>
      <c r="B20" s="247"/>
      <c r="C20" s="271">
        <f t="shared" si="1"/>
        <v>0</v>
      </c>
      <c r="D20" s="271">
        <f t="shared" si="2"/>
        <v>0</v>
      </c>
      <c r="E20" s="5"/>
      <c r="F20" s="5"/>
      <c r="G20" s="5"/>
      <c r="H20" s="5"/>
      <c r="I20" s="5"/>
      <c r="J20" s="5"/>
    </row>
    <row r="21" spans="1:10" ht="15">
      <c r="A21" s="281"/>
      <c r="B21" s="247"/>
      <c r="C21" s="271">
        <f t="shared" si="1"/>
        <v>0</v>
      </c>
      <c r="D21" s="271">
        <f t="shared" si="2"/>
        <v>0</v>
      </c>
      <c r="E21" s="5"/>
      <c r="F21" s="5"/>
      <c r="G21" s="5"/>
      <c r="H21" s="5"/>
      <c r="I21" s="5"/>
      <c r="J21" s="5"/>
    </row>
    <row r="22" spans="1:10" ht="15">
      <c r="A22" s="281"/>
      <c r="B22" s="247"/>
      <c r="C22" s="271">
        <f t="shared" si="1"/>
        <v>0</v>
      </c>
      <c r="D22" s="271">
        <f t="shared" si="2"/>
        <v>0</v>
      </c>
      <c r="E22" s="5"/>
      <c r="F22" s="5"/>
      <c r="G22" s="5"/>
      <c r="H22" s="5"/>
      <c r="I22" s="5"/>
      <c r="J22" s="5"/>
    </row>
    <row r="23" spans="1:10" ht="15">
      <c r="A23" s="281"/>
      <c r="B23" s="247"/>
      <c r="C23" s="271">
        <f t="shared" si="1"/>
        <v>0</v>
      </c>
      <c r="D23" s="271">
        <f t="shared" si="2"/>
        <v>0</v>
      </c>
      <c r="E23" s="5"/>
      <c r="F23" s="5"/>
      <c r="G23" s="5"/>
      <c r="H23" s="5"/>
      <c r="I23" s="5"/>
      <c r="J23" s="5"/>
    </row>
  </sheetData>
  <sheetProtection/>
  <mergeCells count="6">
    <mergeCell ref="A1:J1"/>
    <mergeCell ref="A2:C2"/>
    <mergeCell ref="D3:H3"/>
    <mergeCell ref="A3:A4"/>
    <mergeCell ref="B3:B4"/>
    <mergeCell ref="C3:C4"/>
  </mergeCells>
  <printOptions/>
  <pageMargins left="0.8659722222222223" right="0.75" top="0.5895833333333333" bottom="0.42986111111111114" header="0.36944444444444446" footer="0.1798611111111111"/>
  <pageSetup horizontalDpi="600" verticalDpi="600" orientation="landscape" paperSize="9" r:id="rId1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T23"/>
  <sheetViews>
    <sheetView showZeros="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0" sqref="F10"/>
    </sheetView>
  </sheetViews>
  <sheetFormatPr defaultColWidth="9.00390625" defaultRowHeight="14.25"/>
  <cols>
    <col min="1" max="1" width="3.625" style="236" customWidth="1"/>
    <col min="2" max="2" width="16.75390625" style="237" bestFit="1" customWidth="1"/>
    <col min="3" max="3" width="13.00390625" style="238" customWidth="1"/>
    <col min="4" max="4" width="14.125" style="238" customWidth="1"/>
    <col min="5" max="5" width="14.25390625" style="238" customWidth="1"/>
    <col min="6" max="6" width="16.375" style="238" customWidth="1"/>
    <col min="7" max="7" width="13.75390625" style="238" customWidth="1"/>
    <col min="8" max="8" width="13.00390625" style="238" customWidth="1"/>
    <col min="9" max="9" width="11.125" style="236" customWidth="1"/>
    <col min="10" max="252" width="9.00390625" style="236" customWidth="1"/>
    <col min="253" max="254" width="9.00390625" style="31" customWidth="1"/>
  </cols>
  <sheetData>
    <row r="1" spans="1:9" ht="20.25" customHeight="1">
      <c r="A1" s="368" t="s">
        <v>133</v>
      </c>
      <c r="B1" s="368"/>
      <c r="C1" s="387"/>
      <c r="D1" s="387"/>
      <c r="E1" s="387"/>
      <c r="F1" s="387"/>
      <c r="G1" s="387"/>
      <c r="H1" s="387"/>
      <c r="I1" s="368"/>
    </row>
    <row r="2" spans="2:8" ht="15">
      <c r="B2" s="388" t="str">
        <f>'非税收入表01'!A2</f>
        <v>填报单位：策勒县恰哈乡中学</v>
      </c>
      <c r="C2" s="389"/>
      <c r="E2" s="238" t="s">
        <v>134</v>
      </c>
      <c r="H2" s="238" t="s">
        <v>4</v>
      </c>
    </row>
    <row r="3" spans="1:254" s="235" customFormat="1" ht="19.5" customHeight="1">
      <c r="A3" s="371" t="s">
        <v>80</v>
      </c>
      <c r="B3" s="371" t="s">
        <v>135</v>
      </c>
      <c r="C3" s="390" t="s">
        <v>136</v>
      </c>
      <c r="D3" s="390" t="s">
        <v>137</v>
      </c>
      <c r="E3" s="390"/>
      <c r="F3" s="390"/>
      <c r="G3" s="390" t="s">
        <v>138</v>
      </c>
      <c r="H3" s="390" t="s">
        <v>139</v>
      </c>
      <c r="I3" s="371" t="s">
        <v>140</v>
      </c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1"/>
      <c r="AY3" s="251"/>
      <c r="AZ3" s="251"/>
      <c r="BA3" s="251"/>
      <c r="BB3" s="251"/>
      <c r="BC3" s="251"/>
      <c r="BD3" s="251"/>
      <c r="BE3" s="251"/>
      <c r="BF3" s="251"/>
      <c r="BG3" s="251"/>
      <c r="BH3" s="251"/>
      <c r="BI3" s="251"/>
      <c r="BJ3" s="251"/>
      <c r="BK3" s="251"/>
      <c r="BL3" s="251"/>
      <c r="BM3" s="251"/>
      <c r="BN3" s="251"/>
      <c r="BO3" s="251"/>
      <c r="BP3" s="251"/>
      <c r="BQ3" s="251"/>
      <c r="BR3" s="251"/>
      <c r="BS3" s="251"/>
      <c r="BT3" s="251"/>
      <c r="BU3" s="251"/>
      <c r="BV3" s="251"/>
      <c r="BW3" s="251"/>
      <c r="BX3" s="251"/>
      <c r="BY3" s="251"/>
      <c r="BZ3" s="251"/>
      <c r="CA3" s="251"/>
      <c r="CB3" s="251"/>
      <c r="CC3" s="251"/>
      <c r="CD3" s="251"/>
      <c r="CE3" s="251"/>
      <c r="CF3" s="251"/>
      <c r="CG3" s="251"/>
      <c r="CH3" s="251"/>
      <c r="CI3" s="251"/>
      <c r="CJ3" s="251"/>
      <c r="CK3" s="251"/>
      <c r="CL3" s="251"/>
      <c r="CM3" s="251"/>
      <c r="CN3" s="251"/>
      <c r="CO3" s="251"/>
      <c r="CP3" s="251"/>
      <c r="CQ3" s="251"/>
      <c r="CR3" s="251"/>
      <c r="CS3" s="251"/>
      <c r="CT3" s="251"/>
      <c r="CU3" s="251"/>
      <c r="CV3" s="251"/>
      <c r="CW3" s="251"/>
      <c r="CX3" s="251"/>
      <c r="CY3" s="251"/>
      <c r="CZ3" s="251"/>
      <c r="DA3" s="251"/>
      <c r="DB3" s="251"/>
      <c r="DC3" s="251"/>
      <c r="DD3" s="251"/>
      <c r="DE3" s="251"/>
      <c r="DF3" s="251"/>
      <c r="DG3" s="251"/>
      <c r="DH3" s="251"/>
      <c r="DI3" s="251"/>
      <c r="DJ3" s="251"/>
      <c r="DK3" s="251"/>
      <c r="DL3" s="251"/>
      <c r="DM3" s="251"/>
      <c r="DN3" s="251"/>
      <c r="DO3" s="251"/>
      <c r="DP3" s="251"/>
      <c r="DQ3" s="251"/>
      <c r="DR3" s="251"/>
      <c r="DS3" s="251"/>
      <c r="DT3" s="251"/>
      <c r="DU3" s="251"/>
      <c r="DV3" s="251"/>
      <c r="DW3" s="251"/>
      <c r="DX3" s="251"/>
      <c r="DY3" s="251"/>
      <c r="DZ3" s="251"/>
      <c r="EA3" s="251"/>
      <c r="EB3" s="251"/>
      <c r="EC3" s="251"/>
      <c r="ED3" s="251"/>
      <c r="EE3" s="251"/>
      <c r="EF3" s="251"/>
      <c r="EG3" s="251"/>
      <c r="EH3" s="251"/>
      <c r="EI3" s="251"/>
      <c r="EJ3" s="251"/>
      <c r="EK3" s="251"/>
      <c r="EL3" s="251"/>
      <c r="EM3" s="251"/>
      <c r="EN3" s="251"/>
      <c r="EO3" s="251"/>
      <c r="EP3" s="251"/>
      <c r="EQ3" s="251"/>
      <c r="ER3" s="251"/>
      <c r="ES3" s="251"/>
      <c r="ET3" s="251"/>
      <c r="EU3" s="251"/>
      <c r="EV3" s="251"/>
      <c r="EW3" s="251"/>
      <c r="EX3" s="251"/>
      <c r="EY3" s="251"/>
      <c r="EZ3" s="251"/>
      <c r="FA3" s="251"/>
      <c r="FB3" s="251"/>
      <c r="FC3" s="251"/>
      <c r="FD3" s="251"/>
      <c r="FE3" s="251"/>
      <c r="FF3" s="251"/>
      <c r="FG3" s="251"/>
      <c r="FH3" s="251"/>
      <c r="FI3" s="251"/>
      <c r="FJ3" s="251"/>
      <c r="FK3" s="251"/>
      <c r="FL3" s="251"/>
      <c r="FM3" s="251"/>
      <c r="FN3" s="251"/>
      <c r="FO3" s="251"/>
      <c r="FP3" s="251"/>
      <c r="FQ3" s="251"/>
      <c r="FR3" s="251"/>
      <c r="FS3" s="251"/>
      <c r="FT3" s="251"/>
      <c r="FU3" s="251"/>
      <c r="FV3" s="251"/>
      <c r="FW3" s="251"/>
      <c r="FX3" s="251"/>
      <c r="FY3" s="251"/>
      <c r="FZ3" s="251"/>
      <c r="GA3" s="251"/>
      <c r="GB3" s="251"/>
      <c r="GC3" s="251"/>
      <c r="GD3" s="251"/>
      <c r="GE3" s="251"/>
      <c r="GF3" s="251"/>
      <c r="GG3" s="251"/>
      <c r="GH3" s="251"/>
      <c r="GI3" s="251"/>
      <c r="GJ3" s="251"/>
      <c r="GK3" s="251"/>
      <c r="GL3" s="251"/>
      <c r="GM3" s="251"/>
      <c r="GN3" s="251"/>
      <c r="GO3" s="251"/>
      <c r="GP3" s="251"/>
      <c r="GQ3" s="251"/>
      <c r="GR3" s="251"/>
      <c r="GS3" s="251"/>
      <c r="GT3" s="251"/>
      <c r="GU3" s="251"/>
      <c r="GV3" s="251"/>
      <c r="GW3" s="251"/>
      <c r="GX3" s="251"/>
      <c r="GY3" s="251"/>
      <c r="GZ3" s="251"/>
      <c r="HA3" s="251"/>
      <c r="HB3" s="251"/>
      <c r="HC3" s="251"/>
      <c r="HD3" s="251"/>
      <c r="HE3" s="251"/>
      <c r="HF3" s="251"/>
      <c r="HG3" s="251"/>
      <c r="HH3" s="251"/>
      <c r="HI3" s="251"/>
      <c r="HJ3" s="251"/>
      <c r="HK3" s="251"/>
      <c r="HL3" s="251"/>
      <c r="HM3" s="251"/>
      <c r="HN3" s="251"/>
      <c r="HO3" s="251"/>
      <c r="HP3" s="251"/>
      <c r="HQ3" s="251"/>
      <c r="HR3" s="251"/>
      <c r="HS3" s="251"/>
      <c r="HT3" s="251"/>
      <c r="HU3" s="251"/>
      <c r="HV3" s="251"/>
      <c r="HW3" s="251"/>
      <c r="HX3" s="251"/>
      <c r="HY3" s="251"/>
      <c r="HZ3" s="251"/>
      <c r="IA3" s="251"/>
      <c r="IB3" s="251"/>
      <c r="IC3" s="251"/>
      <c r="ID3" s="251"/>
      <c r="IE3" s="251"/>
      <c r="IF3" s="251"/>
      <c r="IG3" s="251"/>
      <c r="IH3" s="251"/>
      <c r="II3" s="251"/>
      <c r="IJ3" s="251"/>
      <c r="IK3" s="251"/>
      <c r="IL3" s="251"/>
      <c r="IM3" s="251"/>
      <c r="IN3" s="251"/>
      <c r="IO3" s="251"/>
      <c r="IP3" s="251"/>
      <c r="IQ3" s="251"/>
      <c r="IR3" s="251"/>
      <c r="IS3" s="251"/>
      <c r="IT3" s="251"/>
    </row>
    <row r="4" spans="1:254" s="235" customFormat="1" ht="25.5" customHeight="1">
      <c r="A4" s="371"/>
      <c r="B4" s="371"/>
      <c r="C4" s="390"/>
      <c r="D4" s="240" t="s">
        <v>132</v>
      </c>
      <c r="E4" s="240" t="s">
        <v>141</v>
      </c>
      <c r="F4" s="240" t="s">
        <v>142</v>
      </c>
      <c r="G4" s="390"/>
      <c r="H4" s="390"/>
      <c r="I4" s="37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1"/>
      <c r="BB4" s="251"/>
      <c r="BC4" s="251"/>
      <c r="BD4" s="251"/>
      <c r="BE4" s="251"/>
      <c r="BF4" s="251"/>
      <c r="BG4" s="251"/>
      <c r="BH4" s="251"/>
      <c r="BI4" s="251"/>
      <c r="BJ4" s="251"/>
      <c r="BK4" s="251"/>
      <c r="BL4" s="251"/>
      <c r="BM4" s="251"/>
      <c r="BN4" s="251"/>
      <c r="BO4" s="251"/>
      <c r="BP4" s="251"/>
      <c r="BQ4" s="251"/>
      <c r="BR4" s="251"/>
      <c r="BS4" s="251"/>
      <c r="BT4" s="251"/>
      <c r="BU4" s="251"/>
      <c r="BV4" s="251"/>
      <c r="BW4" s="251"/>
      <c r="BX4" s="251"/>
      <c r="BY4" s="251"/>
      <c r="BZ4" s="251"/>
      <c r="CA4" s="251"/>
      <c r="CB4" s="251"/>
      <c r="CC4" s="251"/>
      <c r="CD4" s="251"/>
      <c r="CE4" s="251"/>
      <c r="CF4" s="251"/>
      <c r="CG4" s="251"/>
      <c r="CH4" s="251"/>
      <c r="CI4" s="251"/>
      <c r="CJ4" s="251"/>
      <c r="CK4" s="251"/>
      <c r="CL4" s="251"/>
      <c r="CM4" s="251"/>
      <c r="CN4" s="251"/>
      <c r="CO4" s="251"/>
      <c r="CP4" s="251"/>
      <c r="CQ4" s="251"/>
      <c r="CR4" s="251"/>
      <c r="CS4" s="251"/>
      <c r="CT4" s="251"/>
      <c r="CU4" s="251"/>
      <c r="CV4" s="251"/>
      <c r="CW4" s="251"/>
      <c r="CX4" s="251"/>
      <c r="CY4" s="251"/>
      <c r="CZ4" s="251"/>
      <c r="DA4" s="251"/>
      <c r="DB4" s="251"/>
      <c r="DC4" s="251"/>
      <c r="DD4" s="251"/>
      <c r="DE4" s="251"/>
      <c r="DF4" s="251"/>
      <c r="DG4" s="251"/>
      <c r="DH4" s="251"/>
      <c r="DI4" s="251"/>
      <c r="DJ4" s="251"/>
      <c r="DK4" s="251"/>
      <c r="DL4" s="251"/>
      <c r="DM4" s="251"/>
      <c r="DN4" s="251"/>
      <c r="DO4" s="251"/>
      <c r="DP4" s="251"/>
      <c r="DQ4" s="251"/>
      <c r="DR4" s="251"/>
      <c r="DS4" s="251"/>
      <c r="DT4" s="251"/>
      <c r="DU4" s="251"/>
      <c r="DV4" s="251"/>
      <c r="DW4" s="251"/>
      <c r="DX4" s="251"/>
      <c r="DY4" s="251"/>
      <c r="DZ4" s="251"/>
      <c r="EA4" s="251"/>
      <c r="EB4" s="251"/>
      <c r="EC4" s="251"/>
      <c r="ED4" s="251"/>
      <c r="EE4" s="251"/>
      <c r="EF4" s="251"/>
      <c r="EG4" s="251"/>
      <c r="EH4" s="251"/>
      <c r="EI4" s="251"/>
      <c r="EJ4" s="251"/>
      <c r="EK4" s="251"/>
      <c r="EL4" s="251"/>
      <c r="EM4" s="251"/>
      <c r="EN4" s="251"/>
      <c r="EO4" s="251"/>
      <c r="EP4" s="251"/>
      <c r="EQ4" s="251"/>
      <c r="ER4" s="251"/>
      <c r="ES4" s="251"/>
      <c r="ET4" s="251"/>
      <c r="EU4" s="251"/>
      <c r="EV4" s="251"/>
      <c r="EW4" s="251"/>
      <c r="EX4" s="251"/>
      <c r="EY4" s="251"/>
      <c r="EZ4" s="251"/>
      <c r="FA4" s="251"/>
      <c r="FB4" s="251"/>
      <c r="FC4" s="251"/>
      <c r="FD4" s="251"/>
      <c r="FE4" s="251"/>
      <c r="FF4" s="251"/>
      <c r="FG4" s="251"/>
      <c r="FH4" s="251"/>
      <c r="FI4" s="251"/>
      <c r="FJ4" s="251"/>
      <c r="FK4" s="251"/>
      <c r="FL4" s="251"/>
      <c r="FM4" s="251"/>
      <c r="FN4" s="251"/>
      <c r="FO4" s="251"/>
      <c r="FP4" s="251"/>
      <c r="FQ4" s="251"/>
      <c r="FR4" s="251"/>
      <c r="FS4" s="251"/>
      <c r="FT4" s="251"/>
      <c r="FU4" s="251"/>
      <c r="FV4" s="251"/>
      <c r="FW4" s="251"/>
      <c r="FX4" s="251"/>
      <c r="FY4" s="251"/>
      <c r="FZ4" s="251"/>
      <c r="GA4" s="251"/>
      <c r="GB4" s="251"/>
      <c r="GC4" s="251"/>
      <c r="GD4" s="251"/>
      <c r="GE4" s="251"/>
      <c r="GF4" s="251"/>
      <c r="GG4" s="251"/>
      <c r="GH4" s="251"/>
      <c r="GI4" s="251"/>
      <c r="GJ4" s="251"/>
      <c r="GK4" s="251"/>
      <c r="GL4" s="251"/>
      <c r="GM4" s="251"/>
      <c r="GN4" s="251"/>
      <c r="GO4" s="251"/>
      <c r="GP4" s="251"/>
      <c r="GQ4" s="251"/>
      <c r="GR4" s="251"/>
      <c r="GS4" s="251"/>
      <c r="GT4" s="251"/>
      <c r="GU4" s="251"/>
      <c r="GV4" s="251"/>
      <c r="GW4" s="251"/>
      <c r="GX4" s="251"/>
      <c r="GY4" s="251"/>
      <c r="GZ4" s="251"/>
      <c r="HA4" s="251"/>
      <c r="HB4" s="251"/>
      <c r="HC4" s="251"/>
      <c r="HD4" s="251"/>
      <c r="HE4" s="251"/>
      <c r="HF4" s="251"/>
      <c r="HG4" s="251"/>
      <c r="HH4" s="251"/>
      <c r="HI4" s="251"/>
      <c r="HJ4" s="251"/>
      <c r="HK4" s="251"/>
      <c r="HL4" s="251"/>
      <c r="HM4" s="251"/>
      <c r="HN4" s="251"/>
      <c r="HO4" s="251"/>
      <c r="HP4" s="251"/>
      <c r="HQ4" s="251"/>
      <c r="HR4" s="251"/>
      <c r="HS4" s="251"/>
      <c r="HT4" s="251"/>
      <c r="HU4" s="251"/>
      <c r="HV4" s="251"/>
      <c r="HW4" s="251"/>
      <c r="HX4" s="251"/>
      <c r="HY4" s="251"/>
      <c r="HZ4" s="251"/>
      <c r="IA4" s="251"/>
      <c r="IB4" s="251"/>
      <c r="IC4" s="251"/>
      <c r="ID4" s="251"/>
      <c r="IE4" s="251"/>
      <c r="IF4" s="251"/>
      <c r="IG4" s="251"/>
      <c r="IH4" s="251"/>
      <c r="II4" s="251"/>
      <c r="IJ4" s="251"/>
      <c r="IK4" s="251"/>
      <c r="IL4" s="251"/>
      <c r="IM4" s="251"/>
      <c r="IN4" s="251"/>
      <c r="IO4" s="251"/>
      <c r="IP4" s="251"/>
      <c r="IQ4" s="251"/>
      <c r="IR4" s="251"/>
      <c r="IS4" s="251"/>
      <c r="IT4" s="251"/>
    </row>
    <row r="5" spans="1:17" ht="21" customHeight="1">
      <c r="A5" s="241"/>
      <c r="B5" s="242" t="s">
        <v>87</v>
      </c>
      <c r="C5" s="211">
        <f aca="true" t="shared" si="0" ref="C5:I5">SUM(C6:C23)</f>
        <v>8152016</v>
      </c>
      <c r="D5" s="211">
        <f t="shared" si="0"/>
        <v>8152016</v>
      </c>
      <c r="E5" s="211">
        <f t="shared" si="0"/>
        <v>8084816</v>
      </c>
      <c r="F5" s="211">
        <f t="shared" si="0"/>
        <v>67200</v>
      </c>
      <c r="G5" s="211">
        <f t="shared" si="0"/>
        <v>0</v>
      </c>
      <c r="H5" s="211">
        <f t="shared" si="0"/>
        <v>0</v>
      </c>
      <c r="I5" s="211">
        <f t="shared" si="0"/>
        <v>0</v>
      </c>
      <c r="J5" s="252"/>
      <c r="K5" s="252"/>
      <c r="L5" s="252"/>
      <c r="M5" s="252"/>
      <c r="N5" s="252"/>
      <c r="O5" s="252"/>
      <c r="P5" s="252"/>
      <c r="Q5" s="252"/>
    </row>
    <row r="6" spans="1:254" s="22" customFormat="1" ht="21" customHeight="1">
      <c r="A6" s="243">
        <v>1</v>
      </c>
      <c r="B6" s="244" t="s">
        <v>182</v>
      </c>
      <c r="C6" s="218">
        <f>D6+G6+H6</f>
        <v>8152016</v>
      </c>
      <c r="D6" s="245">
        <f>SUM(E6:F6)</f>
        <v>8152016</v>
      </c>
      <c r="E6" s="227">
        <f>'附表1人员支出'!D6</f>
        <v>8084816</v>
      </c>
      <c r="F6" s="227">
        <f>'附表1人员支出'!J6</f>
        <v>67200</v>
      </c>
      <c r="G6" s="227">
        <f>'附表2公用支出'!C6</f>
        <v>0</v>
      </c>
      <c r="H6" s="227"/>
      <c r="I6" s="227"/>
      <c r="J6" s="253"/>
      <c r="K6" s="253"/>
      <c r="L6" s="253"/>
      <c r="M6" s="253"/>
      <c r="N6" s="253"/>
      <c r="O6" s="253"/>
      <c r="P6" s="253"/>
      <c r="Q6" s="253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256"/>
      <c r="AQ6" s="256"/>
      <c r="AR6" s="256"/>
      <c r="AS6" s="256"/>
      <c r="AT6" s="256"/>
      <c r="AU6" s="256"/>
      <c r="AV6" s="256"/>
      <c r="AW6" s="256"/>
      <c r="AX6" s="256"/>
      <c r="AY6" s="256"/>
      <c r="AZ6" s="256"/>
      <c r="BA6" s="256"/>
      <c r="BB6" s="256"/>
      <c r="BC6" s="256"/>
      <c r="BD6" s="256"/>
      <c r="BE6" s="256"/>
      <c r="BF6" s="256"/>
      <c r="BG6" s="256"/>
      <c r="BH6" s="256"/>
      <c r="BI6" s="256"/>
      <c r="BJ6" s="256"/>
      <c r="BK6" s="256"/>
      <c r="BL6" s="256"/>
      <c r="BM6" s="256"/>
      <c r="BN6" s="256"/>
      <c r="BO6" s="256"/>
      <c r="BP6" s="256"/>
      <c r="BQ6" s="256"/>
      <c r="BR6" s="256"/>
      <c r="BS6" s="256"/>
      <c r="BT6" s="256"/>
      <c r="BU6" s="256"/>
      <c r="BV6" s="256"/>
      <c r="BW6" s="256"/>
      <c r="BX6" s="256"/>
      <c r="BY6" s="256"/>
      <c r="BZ6" s="256"/>
      <c r="CA6" s="256"/>
      <c r="CB6" s="256"/>
      <c r="CC6" s="256"/>
      <c r="CD6" s="256"/>
      <c r="CE6" s="256"/>
      <c r="CF6" s="256"/>
      <c r="CG6" s="256"/>
      <c r="CH6" s="256"/>
      <c r="CI6" s="256"/>
      <c r="CJ6" s="256"/>
      <c r="CK6" s="256"/>
      <c r="CL6" s="256"/>
      <c r="CM6" s="256"/>
      <c r="CN6" s="256"/>
      <c r="CO6" s="256"/>
      <c r="CP6" s="256"/>
      <c r="CQ6" s="256"/>
      <c r="CR6" s="256"/>
      <c r="CS6" s="256"/>
      <c r="CT6" s="256"/>
      <c r="CU6" s="256"/>
      <c r="CV6" s="256"/>
      <c r="CW6" s="256"/>
      <c r="CX6" s="256"/>
      <c r="CY6" s="256"/>
      <c r="CZ6" s="256"/>
      <c r="DA6" s="256"/>
      <c r="DB6" s="256"/>
      <c r="DC6" s="256"/>
      <c r="DD6" s="256"/>
      <c r="DE6" s="256"/>
      <c r="DF6" s="256"/>
      <c r="DG6" s="256"/>
      <c r="DH6" s="256"/>
      <c r="DI6" s="256"/>
      <c r="DJ6" s="256"/>
      <c r="DK6" s="256"/>
      <c r="DL6" s="256"/>
      <c r="DM6" s="256"/>
      <c r="DN6" s="256"/>
      <c r="DO6" s="256"/>
      <c r="DP6" s="256"/>
      <c r="DQ6" s="256"/>
      <c r="DR6" s="256"/>
      <c r="DS6" s="256"/>
      <c r="DT6" s="256"/>
      <c r="DU6" s="256"/>
      <c r="DV6" s="256"/>
      <c r="DW6" s="256"/>
      <c r="DX6" s="256"/>
      <c r="DY6" s="256"/>
      <c r="DZ6" s="256"/>
      <c r="EA6" s="256"/>
      <c r="EB6" s="256"/>
      <c r="EC6" s="256"/>
      <c r="ED6" s="256"/>
      <c r="EE6" s="256"/>
      <c r="EF6" s="256"/>
      <c r="EG6" s="256"/>
      <c r="EH6" s="256"/>
      <c r="EI6" s="256"/>
      <c r="EJ6" s="256"/>
      <c r="EK6" s="256"/>
      <c r="EL6" s="256"/>
      <c r="EM6" s="256"/>
      <c r="EN6" s="256"/>
      <c r="EO6" s="256"/>
      <c r="EP6" s="256"/>
      <c r="EQ6" s="256"/>
      <c r="ER6" s="256"/>
      <c r="ES6" s="256"/>
      <c r="ET6" s="256"/>
      <c r="EU6" s="256"/>
      <c r="EV6" s="256"/>
      <c r="EW6" s="256"/>
      <c r="EX6" s="256"/>
      <c r="EY6" s="256"/>
      <c r="EZ6" s="256"/>
      <c r="FA6" s="256"/>
      <c r="FB6" s="256"/>
      <c r="FC6" s="256"/>
      <c r="FD6" s="256"/>
      <c r="FE6" s="256"/>
      <c r="FF6" s="256"/>
      <c r="FG6" s="256"/>
      <c r="FH6" s="256"/>
      <c r="FI6" s="256"/>
      <c r="FJ6" s="256"/>
      <c r="FK6" s="256"/>
      <c r="FL6" s="256"/>
      <c r="FM6" s="256"/>
      <c r="FN6" s="256"/>
      <c r="FO6" s="256"/>
      <c r="FP6" s="256"/>
      <c r="FQ6" s="256"/>
      <c r="FR6" s="256"/>
      <c r="FS6" s="256"/>
      <c r="FT6" s="256"/>
      <c r="FU6" s="256"/>
      <c r="FV6" s="256"/>
      <c r="FW6" s="256"/>
      <c r="FX6" s="256"/>
      <c r="FY6" s="256"/>
      <c r="FZ6" s="256"/>
      <c r="GA6" s="256"/>
      <c r="GB6" s="256"/>
      <c r="GC6" s="256"/>
      <c r="GD6" s="256"/>
      <c r="GE6" s="256"/>
      <c r="GF6" s="256"/>
      <c r="GG6" s="256"/>
      <c r="GH6" s="256"/>
      <c r="GI6" s="256"/>
      <c r="GJ6" s="256"/>
      <c r="GK6" s="256"/>
      <c r="GL6" s="256"/>
      <c r="GM6" s="256"/>
      <c r="GN6" s="256"/>
      <c r="GO6" s="256"/>
      <c r="GP6" s="256"/>
      <c r="GQ6" s="256"/>
      <c r="GR6" s="256"/>
      <c r="GS6" s="256"/>
      <c r="GT6" s="256"/>
      <c r="GU6" s="256"/>
      <c r="GV6" s="256"/>
      <c r="GW6" s="256"/>
      <c r="GX6" s="256"/>
      <c r="GY6" s="256"/>
      <c r="GZ6" s="256"/>
      <c r="HA6" s="256"/>
      <c r="HB6" s="256"/>
      <c r="HC6" s="256"/>
      <c r="HD6" s="256"/>
      <c r="HE6" s="256"/>
      <c r="HF6" s="256"/>
      <c r="HG6" s="256"/>
      <c r="HH6" s="256"/>
      <c r="HI6" s="256"/>
      <c r="HJ6" s="256"/>
      <c r="HK6" s="256"/>
      <c r="HL6" s="256"/>
      <c r="HM6" s="256"/>
      <c r="HN6" s="256"/>
      <c r="HO6" s="256"/>
      <c r="HP6" s="256"/>
      <c r="HQ6" s="256"/>
      <c r="HR6" s="256"/>
      <c r="HS6" s="256"/>
      <c r="HT6" s="256"/>
      <c r="HU6" s="256"/>
      <c r="HV6" s="256"/>
      <c r="HW6" s="256"/>
      <c r="HX6" s="256"/>
      <c r="HY6" s="256"/>
      <c r="HZ6" s="256"/>
      <c r="IA6" s="256"/>
      <c r="IB6" s="256"/>
      <c r="IC6" s="256"/>
      <c r="ID6" s="256"/>
      <c r="IE6" s="256"/>
      <c r="IF6" s="256"/>
      <c r="IG6" s="256"/>
      <c r="IH6" s="256"/>
      <c r="II6" s="256"/>
      <c r="IJ6" s="256"/>
      <c r="IK6" s="256"/>
      <c r="IL6" s="256"/>
      <c r="IM6" s="256"/>
      <c r="IN6" s="256"/>
      <c r="IO6" s="256"/>
      <c r="IP6" s="256"/>
      <c r="IQ6" s="256"/>
      <c r="IR6" s="256"/>
      <c r="IS6" s="256"/>
      <c r="IT6" s="256"/>
    </row>
    <row r="7" spans="1:17" ht="21" customHeight="1">
      <c r="A7" s="246"/>
      <c r="B7" s="360"/>
      <c r="C7" s="218">
        <f>D7+G7+H7+I7</f>
        <v>0</v>
      </c>
      <c r="D7" s="245">
        <f>SUM(E7:F7)</f>
        <v>0</v>
      </c>
      <c r="E7" s="227">
        <f>'附表1人员支出'!D7</f>
        <v>0</v>
      </c>
      <c r="F7" s="227">
        <f>'附表1人员支出'!J7</f>
        <v>0</v>
      </c>
      <c r="G7" s="227">
        <f>'附表2公用支出'!C7</f>
        <v>0</v>
      </c>
      <c r="H7" s="248">
        <f>'附表3项目支出表'!D6</f>
        <v>0</v>
      </c>
      <c r="I7" s="250">
        <v>0</v>
      </c>
      <c r="J7" s="252"/>
      <c r="K7" s="252"/>
      <c r="L7" s="252"/>
      <c r="M7" s="252"/>
      <c r="N7" s="252"/>
      <c r="O7" s="252"/>
      <c r="P7" s="252"/>
      <c r="Q7" s="252"/>
    </row>
    <row r="8" spans="1:17" ht="21" customHeight="1">
      <c r="A8" s="246"/>
      <c r="B8" s="247"/>
      <c r="C8" s="218">
        <f aca="true" t="shared" si="1" ref="C8:C23">D8+G8+H8+I8</f>
        <v>0</v>
      </c>
      <c r="D8" s="245">
        <f>SUM(E8:F8)</f>
        <v>0</v>
      </c>
      <c r="E8" s="227">
        <f>'附表1人员支出'!D8</f>
        <v>0</v>
      </c>
      <c r="F8" s="227">
        <f>'附表1人员支出'!J8</f>
        <v>0</v>
      </c>
      <c r="G8" s="227">
        <f>'附表2公用支出'!C8</f>
        <v>0</v>
      </c>
      <c r="H8" s="248">
        <f>'附表3项目支出表'!D19</f>
        <v>0</v>
      </c>
      <c r="I8" s="250">
        <v>0</v>
      </c>
      <c r="J8" s="254"/>
      <c r="K8" s="254"/>
      <c r="L8" s="254"/>
      <c r="M8" s="252"/>
      <c r="N8" s="252"/>
      <c r="O8" s="252"/>
      <c r="P8" s="252"/>
      <c r="Q8" s="252"/>
    </row>
    <row r="9" spans="1:254" s="79" customFormat="1" ht="21" customHeight="1">
      <c r="A9" s="246"/>
      <c r="B9" s="247"/>
      <c r="C9" s="218">
        <f t="shared" si="1"/>
        <v>0</v>
      </c>
      <c r="D9" s="245">
        <f>SUM(E9:F9)</f>
        <v>0</v>
      </c>
      <c r="E9" s="227">
        <f>'附表1人员支出'!D9</f>
        <v>0</v>
      </c>
      <c r="F9" s="227">
        <f>'附表1人员支出'!J9</f>
        <v>0</v>
      </c>
      <c r="G9" s="227">
        <f>'附表2公用支出'!C9</f>
        <v>0</v>
      </c>
      <c r="H9" s="227">
        <f>'附表3项目支出表'!D32</f>
        <v>0</v>
      </c>
      <c r="I9" s="227"/>
      <c r="J9" s="255"/>
      <c r="K9" s="255"/>
      <c r="L9" s="255"/>
      <c r="M9" s="255"/>
      <c r="N9" s="255"/>
      <c r="O9" s="255"/>
      <c r="P9" s="255"/>
      <c r="Q9" s="255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57"/>
      <c r="AS9" s="257"/>
      <c r="AT9" s="257"/>
      <c r="AU9" s="257"/>
      <c r="AV9" s="257"/>
      <c r="AW9" s="257"/>
      <c r="AX9" s="257"/>
      <c r="AY9" s="257"/>
      <c r="AZ9" s="257"/>
      <c r="BA9" s="257"/>
      <c r="BB9" s="257"/>
      <c r="BC9" s="257"/>
      <c r="BD9" s="257"/>
      <c r="BE9" s="257"/>
      <c r="BF9" s="257"/>
      <c r="BG9" s="257"/>
      <c r="BH9" s="257"/>
      <c r="BI9" s="257"/>
      <c r="BJ9" s="257"/>
      <c r="BK9" s="257"/>
      <c r="BL9" s="257"/>
      <c r="BM9" s="257"/>
      <c r="BN9" s="257"/>
      <c r="BO9" s="257"/>
      <c r="BP9" s="257"/>
      <c r="BQ9" s="257"/>
      <c r="BR9" s="257"/>
      <c r="BS9" s="257"/>
      <c r="BT9" s="257"/>
      <c r="BU9" s="257"/>
      <c r="BV9" s="257"/>
      <c r="BW9" s="257"/>
      <c r="BX9" s="257"/>
      <c r="BY9" s="257"/>
      <c r="BZ9" s="257"/>
      <c r="CA9" s="257"/>
      <c r="CB9" s="257"/>
      <c r="CC9" s="257"/>
      <c r="CD9" s="257"/>
      <c r="CE9" s="257"/>
      <c r="CF9" s="257"/>
      <c r="CG9" s="257"/>
      <c r="CH9" s="257"/>
      <c r="CI9" s="257"/>
      <c r="CJ9" s="257"/>
      <c r="CK9" s="257"/>
      <c r="CL9" s="257"/>
      <c r="CM9" s="257"/>
      <c r="CN9" s="257"/>
      <c r="CO9" s="257"/>
      <c r="CP9" s="257"/>
      <c r="CQ9" s="257"/>
      <c r="CR9" s="257"/>
      <c r="CS9" s="257"/>
      <c r="CT9" s="257"/>
      <c r="CU9" s="257"/>
      <c r="CV9" s="257"/>
      <c r="CW9" s="257"/>
      <c r="CX9" s="257"/>
      <c r="CY9" s="257"/>
      <c r="CZ9" s="257"/>
      <c r="DA9" s="257"/>
      <c r="DB9" s="257"/>
      <c r="DC9" s="257"/>
      <c r="DD9" s="257"/>
      <c r="DE9" s="257"/>
      <c r="DF9" s="257"/>
      <c r="DG9" s="257"/>
      <c r="DH9" s="257"/>
      <c r="DI9" s="257"/>
      <c r="DJ9" s="257"/>
      <c r="DK9" s="257"/>
      <c r="DL9" s="257"/>
      <c r="DM9" s="257"/>
      <c r="DN9" s="257"/>
      <c r="DO9" s="257"/>
      <c r="DP9" s="257"/>
      <c r="DQ9" s="257"/>
      <c r="DR9" s="257"/>
      <c r="DS9" s="257"/>
      <c r="DT9" s="257"/>
      <c r="DU9" s="257"/>
      <c r="DV9" s="257"/>
      <c r="DW9" s="257"/>
      <c r="DX9" s="257"/>
      <c r="DY9" s="257"/>
      <c r="DZ9" s="257"/>
      <c r="EA9" s="257"/>
      <c r="EB9" s="257"/>
      <c r="EC9" s="257"/>
      <c r="ED9" s="257"/>
      <c r="EE9" s="257"/>
      <c r="EF9" s="257"/>
      <c r="EG9" s="257"/>
      <c r="EH9" s="257"/>
      <c r="EI9" s="257"/>
      <c r="EJ9" s="257"/>
      <c r="EK9" s="257"/>
      <c r="EL9" s="257"/>
      <c r="EM9" s="257"/>
      <c r="EN9" s="257"/>
      <c r="EO9" s="257"/>
      <c r="EP9" s="257"/>
      <c r="EQ9" s="257"/>
      <c r="ER9" s="257"/>
      <c r="ES9" s="257"/>
      <c r="ET9" s="257"/>
      <c r="EU9" s="257"/>
      <c r="EV9" s="257"/>
      <c r="EW9" s="257"/>
      <c r="EX9" s="257"/>
      <c r="EY9" s="257"/>
      <c r="EZ9" s="257"/>
      <c r="FA9" s="257"/>
      <c r="FB9" s="257"/>
      <c r="FC9" s="257"/>
      <c r="FD9" s="257"/>
      <c r="FE9" s="257"/>
      <c r="FF9" s="257"/>
      <c r="FG9" s="257"/>
      <c r="FH9" s="257"/>
      <c r="FI9" s="257"/>
      <c r="FJ9" s="257"/>
      <c r="FK9" s="257"/>
      <c r="FL9" s="257"/>
      <c r="FM9" s="257"/>
      <c r="FN9" s="257"/>
      <c r="FO9" s="257"/>
      <c r="FP9" s="257"/>
      <c r="FQ9" s="257"/>
      <c r="FR9" s="257"/>
      <c r="FS9" s="257"/>
      <c r="FT9" s="257"/>
      <c r="FU9" s="257"/>
      <c r="FV9" s="257"/>
      <c r="FW9" s="257"/>
      <c r="FX9" s="257"/>
      <c r="FY9" s="257"/>
      <c r="FZ9" s="257"/>
      <c r="GA9" s="257"/>
      <c r="GB9" s="257"/>
      <c r="GC9" s="257"/>
      <c r="GD9" s="257"/>
      <c r="GE9" s="257"/>
      <c r="GF9" s="257"/>
      <c r="GG9" s="257"/>
      <c r="GH9" s="257"/>
      <c r="GI9" s="257"/>
      <c r="GJ9" s="257"/>
      <c r="GK9" s="257"/>
      <c r="GL9" s="257"/>
      <c r="GM9" s="257"/>
      <c r="GN9" s="257"/>
      <c r="GO9" s="257"/>
      <c r="GP9" s="257"/>
      <c r="GQ9" s="257"/>
      <c r="GR9" s="257"/>
      <c r="GS9" s="257"/>
      <c r="GT9" s="257"/>
      <c r="GU9" s="257"/>
      <c r="GV9" s="257"/>
      <c r="GW9" s="257"/>
      <c r="GX9" s="257"/>
      <c r="GY9" s="257"/>
      <c r="GZ9" s="257"/>
      <c r="HA9" s="257"/>
      <c r="HB9" s="257"/>
      <c r="HC9" s="257"/>
      <c r="HD9" s="257"/>
      <c r="HE9" s="257"/>
      <c r="HF9" s="257"/>
      <c r="HG9" s="257"/>
      <c r="HH9" s="257"/>
      <c r="HI9" s="257"/>
      <c r="HJ9" s="257"/>
      <c r="HK9" s="257"/>
      <c r="HL9" s="257"/>
      <c r="HM9" s="257"/>
      <c r="HN9" s="257"/>
      <c r="HO9" s="257"/>
      <c r="HP9" s="257"/>
      <c r="HQ9" s="257"/>
      <c r="HR9" s="257"/>
      <c r="HS9" s="257"/>
      <c r="HT9" s="257"/>
      <c r="HU9" s="257"/>
      <c r="HV9" s="257"/>
      <c r="HW9" s="257"/>
      <c r="HX9" s="257"/>
      <c r="HY9" s="257"/>
      <c r="HZ9" s="257"/>
      <c r="IA9" s="257"/>
      <c r="IB9" s="257"/>
      <c r="IC9" s="257"/>
      <c r="ID9" s="257"/>
      <c r="IE9" s="257"/>
      <c r="IF9" s="257"/>
      <c r="IG9" s="257"/>
      <c r="IH9" s="257"/>
      <c r="II9" s="257"/>
      <c r="IJ9" s="257"/>
      <c r="IK9" s="257"/>
      <c r="IL9" s="257"/>
      <c r="IM9" s="257"/>
      <c r="IN9" s="257"/>
      <c r="IO9" s="257"/>
      <c r="IP9" s="257"/>
      <c r="IQ9" s="257"/>
      <c r="IR9" s="257"/>
      <c r="IS9" s="257"/>
      <c r="IT9" s="257"/>
    </row>
    <row r="10" spans="1:17" ht="21" customHeight="1">
      <c r="A10" s="246"/>
      <c r="B10" s="247"/>
      <c r="C10" s="218">
        <f t="shared" si="1"/>
        <v>0</v>
      </c>
      <c r="D10" s="245">
        <f>SUM(E10:F10)</f>
        <v>0</v>
      </c>
      <c r="E10" s="227">
        <f>'附表1人员支出'!D10</f>
        <v>0</v>
      </c>
      <c r="F10" s="227">
        <f>'附表1人员支出'!J10</f>
        <v>0</v>
      </c>
      <c r="G10" s="227">
        <f>'附表2公用支出'!C10</f>
        <v>0</v>
      </c>
      <c r="H10" s="227">
        <f>'附表3项目支出表'!D40</f>
        <v>0</v>
      </c>
      <c r="I10" s="227"/>
      <c r="J10" s="252"/>
      <c r="K10" s="252"/>
      <c r="L10" s="252"/>
      <c r="M10" s="252"/>
      <c r="N10" s="252"/>
      <c r="O10" s="252"/>
      <c r="P10" s="252"/>
      <c r="Q10" s="252"/>
    </row>
    <row r="11" spans="1:17" ht="21" customHeight="1">
      <c r="A11" s="246"/>
      <c r="B11" s="247"/>
      <c r="C11" s="218">
        <f t="shared" si="1"/>
        <v>0</v>
      </c>
      <c r="D11" s="245">
        <f aca="true" t="shared" si="2" ref="D11:D23">SUM(E11:F11)</f>
        <v>0</v>
      </c>
      <c r="E11" s="227">
        <f>'附表1人员支出'!D11</f>
        <v>0</v>
      </c>
      <c r="F11" s="227">
        <f>'附表1人员支出'!J11</f>
        <v>0</v>
      </c>
      <c r="G11" s="227">
        <f>'附表2公用支出'!C11</f>
        <v>0</v>
      </c>
      <c r="H11" s="249">
        <f>'附表3项目支出表'!D55</f>
        <v>0</v>
      </c>
      <c r="I11" s="227"/>
      <c r="J11" s="252"/>
      <c r="K11" s="252"/>
      <c r="L11" s="252"/>
      <c r="M11" s="252"/>
      <c r="N11" s="252"/>
      <c r="O11" s="252"/>
      <c r="P11" s="252"/>
      <c r="Q11" s="252"/>
    </row>
    <row r="12" spans="1:17" ht="21" customHeight="1">
      <c r="A12" s="246"/>
      <c r="B12" s="247"/>
      <c r="C12" s="218">
        <f t="shared" si="1"/>
        <v>0</v>
      </c>
      <c r="D12" s="245">
        <f t="shared" si="2"/>
        <v>0</v>
      </c>
      <c r="E12" s="227">
        <f>'附表1人员支出'!D12</f>
        <v>0</v>
      </c>
      <c r="F12" s="227">
        <f>'附表1人员支出'!J12</f>
        <v>0</v>
      </c>
      <c r="G12" s="227">
        <f>'附表2公用支出'!C12</f>
        <v>0</v>
      </c>
      <c r="H12" s="249">
        <f>'附表3项目支出表'!D70</f>
        <v>0</v>
      </c>
      <c r="I12" s="227"/>
      <c r="J12" s="252"/>
      <c r="K12" s="252"/>
      <c r="L12" s="252"/>
      <c r="M12" s="252"/>
      <c r="N12" s="252"/>
      <c r="O12" s="252"/>
      <c r="P12" s="252"/>
      <c r="Q12" s="252"/>
    </row>
    <row r="13" spans="1:17" ht="21" customHeight="1">
      <c r="A13" s="246"/>
      <c r="B13" s="247"/>
      <c r="C13" s="218">
        <f t="shared" si="1"/>
        <v>0</v>
      </c>
      <c r="D13" s="245">
        <f t="shared" si="2"/>
        <v>0</v>
      </c>
      <c r="E13" s="227">
        <f>'附表1人员支出'!D13</f>
        <v>0</v>
      </c>
      <c r="F13" s="227">
        <f>'附表1人员支出'!J13</f>
        <v>0</v>
      </c>
      <c r="G13" s="227">
        <f>'附表2公用支出'!C13</f>
        <v>0</v>
      </c>
      <c r="H13" s="249">
        <f>'附表3项目支出表'!D80</f>
        <v>0</v>
      </c>
      <c r="I13" s="227"/>
      <c r="J13" s="252"/>
      <c r="K13" s="252"/>
      <c r="L13" s="252"/>
      <c r="M13" s="252"/>
      <c r="N13" s="252"/>
      <c r="O13" s="252"/>
      <c r="P13" s="252"/>
      <c r="Q13" s="252"/>
    </row>
    <row r="14" spans="1:17" ht="21" customHeight="1">
      <c r="A14" s="246"/>
      <c r="B14" s="247"/>
      <c r="C14" s="218">
        <f t="shared" si="1"/>
        <v>0</v>
      </c>
      <c r="D14" s="245">
        <f t="shared" si="2"/>
        <v>0</v>
      </c>
      <c r="E14" s="227">
        <f>'附表1人员支出'!D14</f>
        <v>0</v>
      </c>
      <c r="F14" s="227">
        <f>'附表1人员支出'!J14</f>
        <v>0</v>
      </c>
      <c r="G14" s="227">
        <f>'附表2公用支出'!C14</f>
        <v>0</v>
      </c>
      <c r="H14" s="249">
        <f>'附表3项目支出表'!D84</f>
        <v>0</v>
      </c>
      <c r="I14" s="227"/>
      <c r="J14" s="252"/>
      <c r="K14" s="252"/>
      <c r="L14" s="252"/>
      <c r="M14" s="252"/>
      <c r="N14" s="252"/>
      <c r="O14" s="252"/>
      <c r="P14" s="252"/>
      <c r="Q14" s="252"/>
    </row>
    <row r="15" spans="1:17" ht="21" customHeight="1">
      <c r="A15" s="246"/>
      <c r="B15" s="247"/>
      <c r="C15" s="218">
        <f t="shared" si="1"/>
        <v>0</v>
      </c>
      <c r="D15" s="245">
        <f t="shared" si="2"/>
        <v>0</v>
      </c>
      <c r="E15" s="227">
        <f>'附表1人员支出'!D15</f>
        <v>0</v>
      </c>
      <c r="F15" s="227">
        <f>'附表1人员支出'!J15</f>
        <v>0</v>
      </c>
      <c r="G15" s="227">
        <f>'附表2公用支出'!C15</f>
        <v>0</v>
      </c>
      <c r="H15" s="249">
        <f>'附表3项目支出表'!D89</f>
        <v>0</v>
      </c>
      <c r="I15" s="227"/>
      <c r="J15" s="252"/>
      <c r="K15" s="252"/>
      <c r="L15" s="252"/>
      <c r="M15" s="252"/>
      <c r="N15" s="252"/>
      <c r="O15" s="252"/>
      <c r="P15" s="252"/>
      <c r="Q15" s="252"/>
    </row>
    <row r="16" spans="1:17" ht="21" customHeight="1">
      <c r="A16" s="246"/>
      <c r="B16" s="247"/>
      <c r="C16" s="218">
        <f t="shared" si="1"/>
        <v>0</v>
      </c>
      <c r="D16" s="245">
        <f t="shared" si="2"/>
        <v>0</v>
      </c>
      <c r="E16" s="227">
        <f>'附表1人员支出'!D16</f>
        <v>0</v>
      </c>
      <c r="F16" s="227">
        <f>'附表1人员支出'!J16</f>
        <v>0</v>
      </c>
      <c r="G16" s="227">
        <f>'附表2公用支出'!C16</f>
        <v>0</v>
      </c>
      <c r="H16" s="249">
        <f>'附表3项目支出表'!D94</f>
        <v>0</v>
      </c>
      <c r="I16" s="227"/>
      <c r="J16" s="252"/>
      <c r="K16" s="252"/>
      <c r="L16" s="252"/>
      <c r="M16" s="252"/>
      <c r="N16" s="252"/>
      <c r="O16" s="252"/>
      <c r="P16" s="252"/>
      <c r="Q16" s="252"/>
    </row>
    <row r="17" spans="1:17" ht="21" customHeight="1">
      <c r="A17" s="246"/>
      <c r="B17" s="247"/>
      <c r="C17" s="218">
        <f t="shared" si="1"/>
        <v>0</v>
      </c>
      <c r="D17" s="245">
        <f t="shared" si="2"/>
        <v>0</v>
      </c>
      <c r="E17" s="227">
        <f>'附表1人员支出'!D17</f>
        <v>0</v>
      </c>
      <c r="F17" s="227">
        <f>'附表1人员支出'!J17</f>
        <v>0</v>
      </c>
      <c r="G17" s="227">
        <f>'附表2公用支出'!C17</f>
        <v>0</v>
      </c>
      <c r="H17" s="249">
        <f>'附表3项目支出表'!D98</f>
        <v>0</v>
      </c>
      <c r="I17" s="227"/>
      <c r="J17" s="252"/>
      <c r="K17" s="252"/>
      <c r="L17" s="252"/>
      <c r="M17" s="252"/>
      <c r="N17" s="252"/>
      <c r="O17" s="252"/>
      <c r="P17" s="252"/>
      <c r="Q17" s="252"/>
    </row>
    <row r="18" spans="1:17" ht="21" customHeight="1">
      <c r="A18" s="246"/>
      <c r="B18" s="247"/>
      <c r="C18" s="218">
        <f t="shared" si="1"/>
        <v>0</v>
      </c>
      <c r="D18" s="245">
        <f t="shared" si="2"/>
        <v>0</v>
      </c>
      <c r="E18" s="227">
        <f>'附表1人员支出'!D18</f>
        <v>0</v>
      </c>
      <c r="F18" s="227">
        <f>'附表1人员支出'!J18</f>
        <v>0</v>
      </c>
      <c r="G18" s="227">
        <f>'附表2公用支出'!C18</f>
        <v>0</v>
      </c>
      <c r="H18" s="249">
        <f>'附表3项目支出表'!D106</f>
        <v>0</v>
      </c>
      <c r="I18" s="227"/>
      <c r="J18" s="252"/>
      <c r="K18" s="252"/>
      <c r="L18" s="252"/>
      <c r="M18" s="252"/>
      <c r="N18" s="252"/>
      <c r="O18" s="252"/>
      <c r="P18" s="252"/>
      <c r="Q18" s="252"/>
    </row>
    <row r="19" spans="1:17" ht="21" customHeight="1">
      <c r="A19" s="246"/>
      <c r="B19" s="247"/>
      <c r="C19" s="218">
        <f t="shared" si="1"/>
        <v>0</v>
      </c>
      <c r="D19" s="245">
        <f t="shared" si="2"/>
        <v>0</v>
      </c>
      <c r="E19" s="227">
        <f>'附表1人员支出'!D19</f>
        <v>0</v>
      </c>
      <c r="F19" s="227">
        <f>'附表1人员支出'!J19</f>
        <v>0</v>
      </c>
      <c r="G19" s="227">
        <f>'附表2公用支出'!C19</f>
        <v>0</v>
      </c>
      <c r="H19" s="249">
        <f>'附表3项目支出表'!D108</f>
        <v>0</v>
      </c>
      <c r="I19" s="227"/>
      <c r="J19" s="252"/>
      <c r="K19" s="252"/>
      <c r="L19" s="252"/>
      <c r="M19" s="252"/>
      <c r="N19" s="252"/>
      <c r="O19" s="252"/>
      <c r="P19" s="252"/>
      <c r="Q19" s="252"/>
    </row>
    <row r="20" spans="1:17" ht="21" customHeight="1">
      <c r="A20" s="246"/>
      <c r="B20" s="247"/>
      <c r="C20" s="218">
        <f t="shared" si="1"/>
        <v>0</v>
      </c>
      <c r="D20" s="245">
        <f t="shared" si="2"/>
        <v>0</v>
      </c>
      <c r="E20" s="227">
        <f>'附表1人员支出'!D20</f>
        <v>0</v>
      </c>
      <c r="F20" s="227">
        <f>'附表1人员支出'!J20</f>
        <v>0</v>
      </c>
      <c r="G20" s="227">
        <f>'附表2公用支出'!C20</f>
        <v>0</v>
      </c>
      <c r="H20" s="249">
        <f>'附表3项目支出表'!D112</f>
        <v>0</v>
      </c>
      <c r="I20" s="250"/>
      <c r="J20" s="252"/>
      <c r="K20" s="252"/>
      <c r="L20" s="252"/>
      <c r="M20" s="252"/>
      <c r="N20" s="252"/>
      <c r="O20" s="252"/>
      <c r="P20" s="252"/>
      <c r="Q20" s="252"/>
    </row>
    <row r="21" spans="1:17" ht="15">
      <c r="A21" s="246"/>
      <c r="B21" s="247"/>
      <c r="C21" s="218">
        <f t="shared" si="1"/>
        <v>0</v>
      </c>
      <c r="D21" s="245">
        <f t="shared" si="2"/>
        <v>0</v>
      </c>
      <c r="E21" s="227">
        <f>'附表1人员支出'!D21</f>
        <v>0</v>
      </c>
      <c r="F21" s="227">
        <f>'附表1人员支出'!J21</f>
        <v>0</v>
      </c>
      <c r="G21" s="227">
        <f>'附表2公用支出'!C21</f>
        <v>0</v>
      </c>
      <c r="H21" s="250">
        <f>'附表3项目支出表'!D116</f>
        <v>0</v>
      </c>
      <c r="I21" s="250"/>
      <c r="J21" s="252"/>
      <c r="K21" s="252"/>
      <c r="L21" s="252"/>
      <c r="M21" s="252"/>
      <c r="N21" s="252"/>
      <c r="O21" s="252"/>
      <c r="P21" s="252"/>
      <c r="Q21" s="252"/>
    </row>
    <row r="22" spans="1:17" ht="15">
      <c r="A22" s="246"/>
      <c r="B22" s="247"/>
      <c r="C22" s="218">
        <f t="shared" si="1"/>
        <v>0</v>
      </c>
      <c r="D22" s="245">
        <f t="shared" si="2"/>
        <v>0</v>
      </c>
      <c r="E22" s="227">
        <f>'附表1人员支出'!D22</f>
        <v>0</v>
      </c>
      <c r="F22" s="227">
        <f>'附表1人员支出'!J22</f>
        <v>0</v>
      </c>
      <c r="G22" s="227">
        <f>'附表2公用支出'!C22</f>
        <v>0</v>
      </c>
      <c r="H22" s="250">
        <f>'附表3项目支出表'!D121</f>
        <v>0</v>
      </c>
      <c r="I22" s="250"/>
      <c r="J22" s="252"/>
      <c r="K22" s="252"/>
      <c r="L22" s="252"/>
      <c r="M22" s="252"/>
      <c r="N22" s="252"/>
      <c r="O22" s="252"/>
      <c r="P22" s="252"/>
      <c r="Q22" s="252"/>
    </row>
    <row r="23" spans="1:17" ht="15">
      <c r="A23" s="246"/>
      <c r="B23" s="247"/>
      <c r="C23" s="218">
        <f t="shared" si="1"/>
        <v>0</v>
      </c>
      <c r="D23" s="245">
        <f t="shared" si="2"/>
        <v>0</v>
      </c>
      <c r="E23" s="227">
        <f>'附表1人员支出'!D23</f>
        <v>0</v>
      </c>
      <c r="F23" s="227">
        <f>'附表1人员支出'!J23</f>
        <v>0</v>
      </c>
      <c r="G23" s="227">
        <f>'附表2公用支出'!C23</f>
        <v>0</v>
      </c>
      <c r="H23" s="250">
        <f>'附表3项目支出表'!D124</f>
        <v>0</v>
      </c>
      <c r="I23" s="250"/>
      <c r="J23" s="252"/>
      <c r="K23" s="252"/>
      <c r="L23" s="252"/>
      <c r="M23" s="252"/>
      <c r="N23" s="252"/>
      <c r="O23" s="252"/>
      <c r="P23" s="252"/>
      <c r="Q23" s="252"/>
    </row>
  </sheetData>
  <sheetProtection/>
  <mergeCells count="9">
    <mergeCell ref="A1:I1"/>
    <mergeCell ref="B2:C2"/>
    <mergeCell ref="D3:F3"/>
    <mergeCell ref="A3:A4"/>
    <mergeCell ref="B3:B4"/>
    <mergeCell ref="C3:C4"/>
    <mergeCell ref="G3:G4"/>
    <mergeCell ref="H3:H4"/>
    <mergeCell ref="I3:I4"/>
  </mergeCells>
  <printOptions/>
  <pageMargins left="1.0597222222222222" right="0.75" top="0.5902777777777778" bottom="0.7298611111111111" header="0.5" footer="0.5"/>
  <pageSetup horizontalDpi="600" verticalDpi="600" orientation="landscape" pageOrder="overThenDown" paperSize="9" r:id="rId1"/>
  <headerFooter alignWithMargins="0">
    <oddFooter xml:space="preserve">&amp;C第 &amp;P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T3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0" sqref="G10"/>
    </sheetView>
  </sheetViews>
  <sheetFormatPr defaultColWidth="9.00390625" defaultRowHeight="14.25"/>
  <cols>
    <col min="1" max="1" width="3.75390625" style="207" customWidth="1"/>
    <col min="2" max="2" width="13.875" style="207" customWidth="1"/>
    <col min="3" max="3" width="10.875" style="207" customWidth="1"/>
    <col min="4" max="4" width="11.125" style="207" customWidth="1"/>
    <col min="5" max="6" width="11.50390625" style="207" customWidth="1"/>
    <col min="7" max="7" width="9.50390625" style="207" customWidth="1"/>
    <col min="8" max="8" width="11.50390625" style="207" customWidth="1"/>
    <col min="9" max="9" width="8.75390625" style="207" customWidth="1"/>
    <col min="10" max="10" width="10.75390625" style="207" customWidth="1"/>
    <col min="11" max="11" width="10.375" style="207" customWidth="1"/>
    <col min="12" max="12" width="7.125" style="207" customWidth="1"/>
    <col min="13" max="13" width="5.375" style="207" customWidth="1"/>
    <col min="14" max="254" width="9.00390625" style="207" customWidth="1"/>
  </cols>
  <sheetData>
    <row r="1" spans="1:13" s="202" customFormat="1" ht="21.75" customHeight="1">
      <c r="A1" s="393" t="s">
        <v>143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224"/>
    </row>
    <row r="2" spans="1:12" s="202" customFormat="1" ht="19.5" customHeight="1">
      <c r="A2" s="394" t="str">
        <f>'收支总表'!A2</f>
        <v>填报单位：策勒县恰哈乡中学</v>
      </c>
      <c r="B2" s="394"/>
      <c r="C2" s="394"/>
      <c r="F2" s="208" t="s">
        <v>144</v>
      </c>
      <c r="J2" s="395" t="s">
        <v>4</v>
      </c>
      <c r="K2" s="395"/>
      <c r="L2" s="225"/>
    </row>
    <row r="3" spans="1:13" s="203" customFormat="1" ht="19.5" customHeight="1">
      <c r="A3" s="399" t="s">
        <v>80</v>
      </c>
      <c r="B3" s="401" t="s">
        <v>81</v>
      </c>
      <c r="C3" s="401" t="s">
        <v>145</v>
      </c>
      <c r="D3" s="396" t="s">
        <v>146</v>
      </c>
      <c r="E3" s="397"/>
      <c r="F3" s="397"/>
      <c r="G3" s="397"/>
      <c r="H3" s="397"/>
      <c r="I3" s="397"/>
      <c r="J3" s="398" t="s">
        <v>142</v>
      </c>
      <c r="K3" s="398"/>
      <c r="L3" s="398"/>
      <c r="M3" s="391" t="s">
        <v>147</v>
      </c>
    </row>
    <row r="4" spans="1:13" s="203" customFormat="1" ht="24">
      <c r="A4" s="400"/>
      <c r="B4" s="402"/>
      <c r="C4" s="403"/>
      <c r="D4" s="161" t="s">
        <v>132</v>
      </c>
      <c r="E4" s="161" t="s">
        <v>148</v>
      </c>
      <c r="F4" s="161" t="s">
        <v>149</v>
      </c>
      <c r="G4" s="161" t="s">
        <v>150</v>
      </c>
      <c r="H4" s="161" t="s">
        <v>151</v>
      </c>
      <c r="I4" s="161" t="s">
        <v>152</v>
      </c>
      <c r="J4" s="161" t="s">
        <v>153</v>
      </c>
      <c r="K4" s="161" t="s">
        <v>154</v>
      </c>
      <c r="L4" s="161" t="s">
        <v>155</v>
      </c>
      <c r="M4" s="392"/>
    </row>
    <row r="5" spans="1:15" s="202" customFormat="1" ht="24" customHeight="1">
      <c r="A5" s="209"/>
      <c r="B5" s="210" t="s">
        <v>87</v>
      </c>
      <c r="C5" s="211">
        <f aca="true" t="shared" si="0" ref="C5:M5">SUM(C6:C23)</f>
        <v>8152016</v>
      </c>
      <c r="D5" s="211">
        <f t="shared" si="0"/>
        <v>8084816</v>
      </c>
      <c r="E5" s="211">
        <f t="shared" si="0"/>
        <v>2165736</v>
      </c>
      <c r="F5" s="211">
        <f t="shared" si="0"/>
        <v>3668909</v>
      </c>
      <c r="G5" s="211">
        <f t="shared" si="0"/>
        <v>180478</v>
      </c>
      <c r="H5" s="211">
        <f t="shared" si="0"/>
        <v>1709878</v>
      </c>
      <c r="I5" s="211">
        <f t="shared" si="0"/>
        <v>359815</v>
      </c>
      <c r="J5" s="211">
        <f t="shared" si="0"/>
        <v>67200</v>
      </c>
      <c r="K5" s="211">
        <f t="shared" si="0"/>
        <v>67200</v>
      </c>
      <c r="L5" s="211">
        <f t="shared" si="0"/>
        <v>0</v>
      </c>
      <c r="M5" s="211">
        <f t="shared" si="0"/>
        <v>0</v>
      </c>
      <c r="N5" s="226"/>
      <c r="O5" s="226"/>
    </row>
    <row r="6" spans="1:15" s="204" customFormat="1" ht="24" customHeight="1">
      <c r="A6" s="212">
        <v>1</v>
      </c>
      <c r="B6" s="213" t="s">
        <v>182</v>
      </c>
      <c r="C6" s="214">
        <f aca="true" t="shared" si="1" ref="C6:C23">D6+J6</f>
        <v>8152016</v>
      </c>
      <c r="D6" s="215">
        <f>SUM(E6:I6)</f>
        <v>8084816</v>
      </c>
      <c r="E6" s="359">
        <v>2165736</v>
      </c>
      <c r="F6" s="359">
        <v>3668909</v>
      </c>
      <c r="G6" s="359">
        <v>180478</v>
      </c>
      <c r="H6" s="359">
        <v>1709878</v>
      </c>
      <c r="I6" s="359">
        <v>359815</v>
      </c>
      <c r="J6" s="215">
        <f>SUM(K6:L6)</f>
        <v>67200</v>
      </c>
      <c r="K6" s="152">
        <v>67200</v>
      </c>
      <c r="L6" s="216"/>
      <c r="M6" s="228"/>
      <c r="N6" s="229"/>
      <c r="O6" s="229"/>
    </row>
    <row r="7" spans="1:15" s="202" customFormat="1" ht="24" customHeight="1">
      <c r="A7" s="217"/>
      <c r="B7" s="361"/>
      <c r="C7" s="218">
        <f t="shared" si="1"/>
        <v>0</v>
      </c>
      <c r="D7" s="215">
        <f>SUM(E7:I7)</f>
        <v>0</v>
      </c>
      <c r="E7" s="359"/>
      <c r="F7" s="359"/>
      <c r="G7" s="359"/>
      <c r="H7" s="359"/>
      <c r="I7" s="359"/>
      <c r="J7" s="230">
        <f>SUM(K7:L7)</f>
        <v>0</v>
      </c>
      <c r="K7" s="152"/>
      <c r="L7" s="227"/>
      <c r="M7" s="227"/>
      <c r="N7" s="226"/>
      <c r="O7" s="226"/>
    </row>
    <row r="8" spans="1:15" s="202" customFormat="1" ht="24" customHeight="1">
      <c r="A8" s="220"/>
      <c r="B8" s="221"/>
      <c r="C8" s="218">
        <f t="shared" si="1"/>
        <v>0</v>
      </c>
      <c r="D8" s="215">
        <f aca="true" t="shared" si="2" ref="D8:D23">SUM(E8:I8)</f>
        <v>0</v>
      </c>
      <c r="E8" s="152"/>
      <c r="F8" s="152"/>
      <c r="G8" s="152"/>
      <c r="H8" s="219"/>
      <c r="I8" s="227"/>
      <c r="J8" s="230"/>
      <c r="K8" s="227"/>
      <c r="L8" s="227"/>
      <c r="M8" s="227"/>
      <c r="N8" s="226"/>
      <c r="O8" s="226"/>
    </row>
    <row r="9" spans="1:15" s="205" customFormat="1" ht="24" customHeight="1">
      <c r="A9" s="220"/>
      <c r="B9" s="221"/>
      <c r="C9" s="218">
        <f t="shared" si="1"/>
        <v>0</v>
      </c>
      <c r="D9" s="215">
        <f t="shared" si="2"/>
        <v>0</v>
      </c>
      <c r="E9" s="152"/>
      <c r="F9" s="152"/>
      <c r="G9" s="152"/>
      <c r="H9" s="219"/>
      <c r="I9" s="227"/>
      <c r="J9" s="230"/>
      <c r="K9" s="152"/>
      <c r="L9" s="227"/>
      <c r="M9" s="231"/>
      <c r="N9" s="232"/>
      <c r="O9" s="232"/>
    </row>
    <row r="10" spans="1:15" s="205" customFormat="1" ht="24" customHeight="1">
      <c r="A10" s="220"/>
      <c r="B10" s="221"/>
      <c r="C10" s="218">
        <f t="shared" si="1"/>
        <v>0</v>
      </c>
      <c r="D10" s="215">
        <f t="shared" si="2"/>
        <v>0</v>
      </c>
      <c r="E10" s="152"/>
      <c r="F10" s="152"/>
      <c r="G10" s="152"/>
      <c r="H10" s="219"/>
      <c r="I10" s="227"/>
      <c r="J10" s="230"/>
      <c r="K10" s="227"/>
      <c r="L10" s="227"/>
      <c r="M10" s="231"/>
      <c r="N10" s="232"/>
      <c r="O10" s="232"/>
    </row>
    <row r="11" spans="1:15" s="205" customFormat="1" ht="24" customHeight="1">
      <c r="A11" s="220"/>
      <c r="B11" s="221"/>
      <c r="C11" s="218">
        <f t="shared" si="1"/>
        <v>0</v>
      </c>
      <c r="D11" s="215">
        <f t="shared" si="2"/>
        <v>0</v>
      </c>
      <c r="E11" s="152"/>
      <c r="F11" s="152"/>
      <c r="G11" s="152"/>
      <c r="H11" s="222"/>
      <c r="I11" s="227"/>
      <c r="J11" s="230"/>
      <c r="K11" s="227"/>
      <c r="L11" s="227"/>
      <c r="M11" s="231"/>
      <c r="N11" s="232"/>
      <c r="O11" s="232"/>
    </row>
    <row r="12" spans="1:15" s="205" customFormat="1" ht="24" customHeight="1">
      <c r="A12" s="220"/>
      <c r="B12" s="221"/>
      <c r="C12" s="218">
        <f t="shared" si="1"/>
        <v>0</v>
      </c>
      <c r="D12" s="215">
        <f t="shared" si="2"/>
        <v>0</v>
      </c>
      <c r="E12" s="152"/>
      <c r="F12" s="152"/>
      <c r="G12" s="152"/>
      <c r="H12" s="222"/>
      <c r="I12" s="227"/>
      <c r="J12" s="230"/>
      <c r="K12" s="227"/>
      <c r="L12" s="227"/>
      <c r="M12" s="231"/>
      <c r="N12" s="232"/>
      <c r="O12" s="232"/>
    </row>
    <row r="13" spans="1:15" s="205" customFormat="1" ht="24" customHeight="1">
      <c r="A13" s="220"/>
      <c r="B13" s="221"/>
      <c r="C13" s="218">
        <f t="shared" si="1"/>
        <v>0</v>
      </c>
      <c r="D13" s="215">
        <f t="shared" si="2"/>
        <v>0</v>
      </c>
      <c r="E13" s="152"/>
      <c r="F13" s="152"/>
      <c r="G13" s="152"/>
      <c r="H13" s="222"/>
      <c r="I13" s="227"/>
      <c r="J13" s="230"/>
      <c r="K13" s="227"/>
      <c r="L13" s="227"/>
      <c r="M13" s="231"/>
      <c r="N13" s="232"/>
      <c r="O13" s="232"/>
    </row>
    <row r="14" spans="1:15" s="205" customFormat="1" ht="24" customHeight="1">
      <c r="A14" s="220"/>
      <c r="B14" s="221"/>
      <c r="C14" s="218">
        <f t="shared" si="1"/>
        <v>0</v>
      </c>
      <c r="D14" s="215">
        <f t="shared" si="2"/>
        <v>0</v>
      </c>
      <c r="E14" s="152"/>
      <c r="F14" s="152"/>
      <c r="G14" s="152"/>
      <c r="H14" s="222"/>
      <c r="I14" s="227"/>
      <c r="J14" s="230"/>
      <c r="K14" s="227"/>
      <c r="L14" s="227"/>
      <c r="M14" s="231"/>
      <c r="N14" s="232"/>
      <c r="O14" s="232"/>
    </row>
    <row r="15" spans="1:15" s="205" customFormat="1" ht="24" customHeight="1">
      <c r="A15" s="220"/>
      <c r="B15" s="221"/>
      <c r="C15" s="218">
        <f t="shared" si="1"/>
        <v>0</v>
      </c>
      <c r="D15" s="215">
        <f t="shared" si="2"/>
        <v>0</v>
      </c>
      <c r="E15" s="152"/>
      <c r="F15" s="152"/>
      <c r="G15" s="152"/>
      <c r="H15" s="222"/>
      <c r="I15" s="227"/>
      <c r="J15" s="230"/>
      <c r="K15" s="227"/>
      <c r="L15" s="227"/>
      <c r="M15" s="231"/>
      <c r="N15" s="232"/>
      <c r="O15" s="232"/>
    </row>
    <row r="16" spans="1:15" s="205" customFormat="1" ht="24" customHeight="1">
      <c r="A16" s="220"/>
      <c r="B16" s="221"/>
      <c r="C16" s="218">
        <f t="shared" si="1"/>
        <v>0</v>
      </c>
      <c r="D16" s="215">
        <f t="shared" si="2"/>
        <v>0</v>
      </c>
      <c r="E16" s="152"/>
      <c r="F16" s="152"/>
      <c r="G16" s="152"/>
      <c r="H16" s="222"/>
      <c r="I16" s="227"/>
      <c r="J16" s="230"/>
      <c r="K16" s="152"/>
      <c r="L16" s="227"/>
      <c r="M16" s="231"/>
      <c r="N16" s="232"/>
      <c r="O16" s="232"/>
    </row>
    <row r="17" spans="1:15" s="205" customFormat="1" ht="24" customHeight="1">
      <c r="A17" s="220"/>
      <c r="B17" s="221"/>
      <c r="C17" s="218">
        <f t="shared" si="1"/>
        <v>0</v>
      </c>
      <c r="D17" s="215">
        <f t="shared" si="2"/>
        <v>0</v>
      </c>
      <c r="E17" s="152"/>
      <c r="F17" s="152"/>
      <c r="G17" s="152"/>
      <c r="H17" s="222"/>
      <c r="I17" s="227"/>
      <c r="J17" s="230"/>
      <c r="K17" s="227"/>
      <c r="L17" s="227"/>
      <c r="M17" s="231"/>
      <c r="N17" s="232"/>
      <c r="O17" s="232"/>
    </row>
    <row r="18" spans="1:15" s="205" customFormat="1" ht="24" customHeight="1">
      <c r="A18" s="220"/>
      <c r="B18" s="221"/>
      <c r="C18" s="218">
        <f t="shared" si="1"/>
        <v>0</v>
      </c>
      <c r="D18" s="215">
        <f t="shared" si="2"/>
        <v>0</v>
      </c>
      <c r="E18" s="152"/>
      <c r="F18" s="152"/>
      <c r="G18" s="152"/>
      <c r="H18" s="222"/>
      <c r="I18" s="227"/>
      <c r="J18" s="230"/>
      <c r="K18" s="227"/>
      <c r="L18" s="227"/>
      <c r="M18" s="231"/>
      <c r="N18" s="232"/>
      <c r="O18" s="232"/>
    </row>
    <row r="19" spans="1:254" s="206" customFormat="1" ht="15">
      <c r="A19" s="220"/>
      <c r="B19" s="221"/>
      <c r="C19" s="218">
        <f t="shared" si="1"/>
        <v>0</v>
      </c>
      <c r="D19" s="215">
        <f t="shared" si="2"/>
        <v>0</v>
      </c>
      <c r="E19" s="152"/>
      <c r="F19" s="152"/>
      <c r="G19" s="152"/>
      <c r="H19" s="223"/>
      <c r="I19" s="227"/>
      <c r="J19" s="230"/>
      <c r="K19" s="227"/>
      <c r="L19" s="227"/>
      <c r="M19" s="233"/>
      <c r="N19" s="234"/>
      <c r="O19" s="234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  <c r="BI19" s="207"/>
      <c r="BJ19" s="207"/>
      <c r="BK19" s="207"/>
      <c r="BL19" s="207"/>
      <c r="BM19" s="207"/>
      <c r="BN19" s="207"/>
      <c r="BO19" s="207"/>
      <c r="BP19" s="207"/>
      <c r="BQ19" s="207"/>
      <c r="BR19" s="207"/>
      <c r="BS19" s="207"/>
      <c r="BT19" s="207"/>
      <c r="BU19" s="207"/>
      <c r="BV19" s="207"/>
      <c r="BW19" s="207"/>
      <c r="BX19" s="207"/>
      <c r="BY19" s="207"/>
      <c r="BZ19" s="207"/>
      <c r="CA19" s="207"/>
      <c r="CB19" s="207"/>
      <c r="CC19" s="207"/>
      <c r="CD19" s="207"/>
      <c r="CE19" s="207"/>
      <c r="CF19" s="207"/>
      <c r="CG19" s="207"/>
      <c r="CH19" s="207"/>
      <c r="CI19" s="207"/>
      <c r="CJ19" s="207"/>
      <c r="CK19" s="207"/>
      <c r="CL19" s="207"/>
      <c r="CM19" s="207"/>
      <c r="CN19" s="207"/>
      <c r="CO19" s="207"/>
      <c r="CP19" s="207"/>
      <c r="CQ19" s="207"/>
      <c r="CR19" s="207"/>
      <c r="CS19" s="207"/>
      <c r="CT19" s="207"/>
      <c r="CU19" s="207"/>
      <c r="CV19" s="207"/>
      <c r="CW19" s="207"/>
      <c r="CX19" s="207"/>
      <c r="CY19" s="207"/>
      <c r="CZ19" s="207"/>
      <c r="DA19" s="207"/>
      <c r="DB19" s="207"/>
      <c r="DC19" s="207"/>
      <c r="DD19" s="207"/>
      <c r="DE19" s="207"/>
      <c r="DF19" s="207"/>
      <c r="DG19" s="207"/>
      <c r="DH19" s="207"/>
      <c r="DI19" s="207"/>
      <c r="DJ19" s="207"/>
      <c r="DK19" s="207"/>
      <c r="DL19" s="207"/>
      <c r="DM19" s="207"/>
      <c r="DN19" s="207"/>
      <c r="DO19" s="207"/>
      <c r="DP19" s="207"/>
      <c r="DQ19" s="207"/>
      <c r="DR19" s="207"/>
      <c r="DS19" s="207"/>
      <c r="DT19" s="207"/>
      <c r="DU19" s="207"/>
      <c r="DV19" s="207"/>
      <c r="DW19" s="207"/>
      <c r="DX19" s="207"/>
      <c r="DY19" s="207"/>
      <c r="DZ19" s="207"/>
      <c r="EA19" s="207"/>
      <c r="EB19" s="207"/>
      <c r="EC19" s="207"/>
      <c r="ED19" s="207"/>
      <c r="EE19" s="207"/>
      <c r="EF19" s="207"/>
      <c r="EG19" s="207"/>
      <c r="EH19" s="207"/>
      <c r="EI19" s="207"/>
      <c r="EJ19" s="207"/>
      <c r="EK19" s="207"/>
      <c r="EL19" s="207"/>
      <c r="EM19" s="207"/>
      <c r="EN19" s="207"/>
      <c r="EO19" s="207"/>
      <c r="EP19" s="207"/>
      <c r="EQ19" s="207"/>
      <c r="ER19" s="207"/>
      <c r="ES19" s="207"/>
      <c r="ET19" s="207"/>
      <c r="EU19" s="207"/>
      <c r="EV19" s="207"/>
      <c r="EW19" s="207"/>
      <c r="EX19" s="207"/>
      <c r="EY19" s="207"/>
      <c r="EZ19" s="207"/>
      <c r="FA19" s="207"/>
      <c r="FB19" s="207"/>
      <c r="FC19" s="207"/>
      <c r="FD19" s="207"/>
      <c r="FE19" s="207"/>
      <c r="FF19" s="207"/>
      <c r="FG19" s="207"/>
      <c r="FH19" s="207"/>
      <c r="FI19" s="207"/>
      <c r="FJ19" s="207"/>
      <c r="FK19" s="207"/>
      <c r="FL19" s="207"/>
      <c r="FM19" s="207"/>
      <c r="FN19" s="207"/>
      <c r="FO19" s="207"/>
      <c r="FP19" s="207"/>
      <c r="FQ19" s="207"/>
      <c r="FR19" s="207"/>
      <c r="FS19" s="207"/>
      <c r="FT19" s="207"/>
      <c r="FU19" s="207"/>
      <c r="FV19" s="207"/>
      <c r="FW19" s="207"/>
      <c r="FX19" s="207"/>
      <c r="FY19" s="207"/>
      <c r="FZ19" s="207"/>
      <c r="GA19" s="207"/>
      <c r="GB19" s="207"/>
      <c r="GC19" s="207"/>
      <c r="GD19" s="207"/>
      <c r="GE19" s="207"/>
      <c r="GF19" s="207"/>
      <c r="GG19" s="207"/>
      <c r="GH19" s="207"/>
      <c r="GI19" s="207"/>
      <c r="GJ19" s="207"/>
      <c r="GK19" s="207"/>
      <c r="GL19" s="207"/>
      <c r="GM19" s="207"/>
      <c r="GN19" s="207"/>
      <c r="GO19" s="207"/>
      <c r="GP19" s="207"/>
      <c r="GQ19" s="207"/>
      <c r="GR19" s="207"/>
      <c r="GS19" s="207"/>
      <c r="GT19" s="207"/>
      <c r="GU19" s="207"/>
      <c r="GV19" s="207"/>
      <c r="GW19" s="207"/>
      <c r="GX19" s="207"/>
      <c r="GY19" s="207"/>
      <c r="GZ19" s="207"/>
      <c r="HA19" s="207"/>
      <c r="HB19" s="207"/>
      <c r="HC19" s="207"/>
      <c r="HD19" s="207"/>
      <c r="HE19" s="207"/>
      <c r="HF19" s="207"/>
      <c r="HG19" s="207"/>
      <c r="HH19" s="207"/>
      <c r="HI19" s="207"/>
      <c r="HJ19" s="207"/>
      <c r="HK19" s="207"/>
      <c r="HL19" s="207"/>
      <c r="HM19" s="207"/>
      <c r="HN19" s="207"/>
      <c r="HO19" s="207"/>
      <c r="HP19" s="207"/>
      <c r="HQ19" s="207"/>
      <c r="HR19" s="207"/>
      <c r="HS19" s="207"/>
      <c r="HT19" s="207"/>
      <c r="HU19" s="207"/>
      <c r="HV19" s="207"/>
      <c r="HW19" s="207"/>
      <c r="HX19" s="207"/>
      <c r="HY19" s="207"/>
      <c r="HZ19" s="207"/>
      <c r="IA19" s="207"/>
      <c r="IB19" s="207"/>
      <c r="IC19" s="207"/>
      <c r="ID19" s="207"/>
      <c r="IE19" s="207"/>
      <c r="IF19" s="207"/>
      <c r="IG19" s="207"/>
      <c r="IH19" s="207"/>
      <c r="II19" s="207"/>
      <c r="IJ19" s="207"/>
      <c r="IK19" s="207"/>
      <c r="IL19" s="207"/>
      <c r="IM19" s="207"/>
      <c r="IN19" s="207"/>
      <c r="IO19" s="207"/>
      <c r="IP19" s="207"/>
      <c r="IQ19" s="207"/>
      <c r="IR19" s="207"/>
      <c r="IS19" s="207"/>
      <c r="IT19" s="207"/>
    </row>
    <row r="20" spans="1:254" s="206" customFormat="1" ht="15">
      <c r="A20" s="220"/>
      <c r="B20" s="221"/>
      <c r="C20" s="218">
        <f t="shared" si="1"/>
        <v>0</v>
      </c>
      <c r="D20" s="215">
        <f t="shared" si="2"/>
        <v>0</v>
      </c>
      <c r="E20" s="152"/>
      <c r="F20" s="152"/>
      <c r="G20" s="152"/>
      <c r="H20" s="223"/>
      <c r="I20" s="227"/>
      <c r="J20" s="230"/>
      <c r="K20" s="227"/>
      <c r="L20" s="227"/>
      <c r="M20" s="233"/>
      <c r="N20" s="234"/>
      <c r="O20" s="234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07"/>
      <c r="BI20" s="207"/>
      <c r="BJ20" s="207"/>
      <c r="BK20" s="207"/>
      <c r="BL20" s="207"/>
      <c r="BM20" s="207"/>
      <c r="BN20" s="207"/>
      <c r="BO20" s="207"/>
      <c r="BP20" s="207"/>
      <c r="BQ20" s="207"/>
      <c r="BR20" s="207"/>
      <c r="BS20" s="207"/>
      <c r="BT20" s="207"/>
      <c r="BU20" s="207"/>
      <c r="BV20" s="207"/>
      <c r="BW20" s="207"/>
      <c r="BX20" s="207"/>
      <c r="BY20" s="207"/>
      <c r="BZ20" s="207"/>
      <c r="CA20" s="207"/>
      <c r="CB20" s="207"/>
      <c r="CC20" s="207"/>
      <c r="CD20" s="207"/>
      <c r="CE20" s="207"/>
      <c r="CF20" s="207"/>
      <c r="CG20" s="207"/>
      <c r="CH20" s="207"/>
      <c r="CI20" s="207"/>
      <c r="CJ20" s="207"/>
      <c r="CK20" s="207"/>
      <c r="CL20" s="207"/>
      <c r="CM20" s="207"/>
      <c r="CN20" s="207"/>
      <c r="CO20" s="207"/>
      <c r="CP20" s="207"/>
      <c r="CQ20" s="207"/>
      <c r="CR20" s="207"/>
      <c r="CS20" s="207"/>
      <c r="CT20" s="207"/>
      <c r="CU20" s="207"/>
      <c r="CV20" s="207"/>
      <c r="CW20" s="207"/>
      <c r="CX20" s="207"/>
      <c r="CY20" s="207"/>
      <c r="CZ20" s="207"/>
      <c r="DA20" s="207"/>
      <c r="DB20" s="207"/>
      <c r="DC20" s="207"/>
      <c r="DD20" s="207"/>
      <c r="DE20" s="207"/>
      <c r="DF20" s="207"/>
      <c r="DG20" s="207"/>
      <c r="DH20" s="207"/>
      <c r="DI20" s="207"/>
      <c r="DJ20" s="207"/>
      <c r="DK20" s="207"/>
      <c r="DL20" s="207"/>
      <c r="DM20" s="207"/>
      <c r="DN20" s="207"/>
      <c r="DO20" s="207"/>
      <c r="DP20" s="207"/>
      <c r="DQ20" s="207"/>
      <c r="DR20" s="207"/>
      <c r="DS20" s="207"/>
      <c r="DT20" s="207"/>
      <c r="DU20" s="207"/>
      <c r="DV20" s="207"/>
      <c r="DW20" s="207"/>
      <c r="DX20" s="207"/>
      <c r="DY20" s="207"/>
      <c r="DZ20" s="207"/>
      <c r="EA20" s="207"/>
      <c r="EB20" s="207"/>
      <c r="EC20" s="207"/>
      <c r="ED20" s="207"/>
      <c r="EE20" s="207"/>
      <c r="EF20" s="207"/>
      <c r="EG20" s="207"/>
      <c r="EH20" s="207"/>
      <c r="EI20" s="207"/>
      <c r="EJ20" s="207"/>
      <c r="EK20" s="207"/>
      <c r="EL20" s="207"/>
      <c r="EM20" s="207"/>
      <c r="EN20" s="207"/>
      <c r="EO20" s="207"/>
      <c r="EP20" s="207"/>
      <c r="EQ20" s="207"/>
      <c r="ER20" s="207"/>
      <c r="ES20" s="207"/>
      <c r="ET20" s="207"/>
      <c r="EU20" s="207"/>
      <c r="EV20" s="207"/>
      <c r="EW20" s="207"/>
      <c r="EX20" s="207"/>
      <c r="EY20" s="207"/>
      <c r="EZ20" s="207"/>
      <c r="FA20" s="207"/>
      <c r="FB20" s="207"/>
      <c r="FC20" s="207"/>
      <c r="FD20" s="207"/>
      <c r="FE20" s="207"/>
      <c r="FF20" s="207"/>
      <c r="FG20" s="207"/>
      <c r="FH20" s="207"/>
      <c r="FI20" s="207"/>
      <c r="FJ20" s="207"/>
      <c r="FK20" s="207"/>
      <c r="FL20" s="207"/>
      <c r="FM20" s="207"/>
      <c r="FN20" s="207"/>
      <c r="FO20" s="207"/>
      <c r="FP20" s="207"/>
      <c r="FQ20" s="207"/>
      <c r="FR20" s="207"/>
      <c r="FS20" s="207"/>
      <c r="FT20" s="207"/>
      <c r="FU20" s="207"/>
      <c r="FV20" s="207"/>
      <c r="FW20" s="207"/>
      <c r="FX20" s="207"/>
      <c r="FY20" s="207"/>
      <c r="FZ20" s="207"/>
      <c r="GA20" s="207"/>
      <c r="GB20" s="207"/>
      <c r="GC20" s="207"/>
      <c r="GD20" s="207"/>
      <c r="GE20" s="207"/>
      <c r="GF20" s="207"/>
      <c r="GG20" s="207"/>
      <c r="GH20" s="207"/>
      <c r="GI20" s="207"/>
      <c r="GJ20" s="207"/>
      <c r="GK20" s="207"/>
      <c r="GL20" s="207"/>
      <c r="GM20" s="207"/>
      <c r="GN20" s="207"/>
      <c r="GO20" s="207"/>
      <c r="GP20" s="207"/>
      <c r="GQ20" s="207"/>
      <c r="GR20" s="207"/>
      <c r="GS20" s="207"/>
      <c r="GT20" s="207"/>
      <c r="GU20" s="207"/>
      <c r="GV20" s="207"/>
      <c r="GW20" s="207"/>
      <c r="GX20" s="207"/>
      <c r="GY20" s="207"/>
      <c r="GZ20" s="207"/>
      <c r="HA20" s="207"/>
      <c r="HB20" s="207"/>
      <c r="HC20" s="207"/>
      <c r="HD20" s="207"/>
      <c r="HE20" s="207"/>
      <c r="HF20" s="207"/>
      <c r="HG20" s="207"/>
      <c r="HH20" s="207"/>
      <c r="HI20" s="207"/>
      <c r="HJ20" s="207"/>
      <c r="HK20" s="207"/>
      <c r="HL20" s="207"/>
      <c r="HM20" s="207"/>
      <c r="HN20" s="207"/>
      <c r="HO20" s="207"/>
      <c r="HP20" s="207"/>
      <c r="HQ20" s="207"/>
      <c r="HR20" s="207"/>
      <c r="HS20" s="207"/>
      <c r="HT20" s="207"/>
      <c r="HU20" s="207"/>
      <c r="HV20" s="207"/>
      <c r="HW20" s="207"/>
      <c r="HX20" s="207"/>
      <c r="HY20" s="207"/>
      <c r="HZ20" s="207"/>
      <c r="IA20" s="207"/>
      <c r="IB20" s="207"/>
      <c r="IC20" s="207"/>
      <c r="ID20" s="207"/>
      <c r="IE20" s="207"/>
      <c r="IF20" s="207"/>
      <c r="IG20" s="207"/>
      <c r="IH20" s="207"/>
      <c r="II20" s="207"/>
      <c r="IJ20" s="207"/>
      <c r="IK20" s="207"/>
      <c r="IL20" s="207"/>
      <c r="IM20" s="207"/>
      <c r="IN20" s="207"/>
      <c r="IO20" s="207"/>
      <c r="IP20" s="207"/>
      <c r="IQ20" s="207"/>
      <c r="IR20" s="207"/>
      <c r="IS20" s="207"/>
      <c r="IT20" s="207"/>
    </row>
    <row r="21" spans="1:254" s="206" customFormat="1" ht="15">
      <c r="A21" s="220"/>
      <c r="B21" s="221"/>
      <c r="C21" s="218">
        <f t="shared" si="1"/>
        <v>0</v>
      </c>
      <c r="D21" s="215">
        <f t="shared" si="2"/>
        <v>0</v>
      </c>
      <c r="E21" s="152"/>
      <c r="F21" s="152"/>
      <c r="G21" s="152"/>
      <c r="H21" s="223"/>
      <c r="I21" s="227"/>
      <c r="J21" s="230"/>
      <c r="K21" s="227"/>
      <c r="L21" s="227"/>
      <c r="M21" s="233"/>
      <c r="N21" s="234"/>
      <c r="O21" s="234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207"/>
      <c r="CT21" s="207"/>
      <c r="CU21" s="207"/>
      <c r="CV21" s="207"/>
      <c r="CW21" s="207"/>
      <c r="CX21" s="207"/>
      <c r="CY21" s="207"/>
      <c r="CZ21" s="207"/>
      <c r="DA21" s="207"/>
      <c r="DB21" s="207"/>
      <c r="DC21" s="207"/>
      <c r="DD21" s="207"/>
      <c r="DE21" s="207"/>
      <c r="DF21" s="207"/>
      <c r="DG21" s="207"/>
      <c r="DH21" s="207"/>
      <c r="DI21" s="207"/>
      <c r="DJ21" s="207"/>
      <c r="DK21" s="207"/>
      <c r="DL21" s="207"/>
      <c r="DM21" s="207"/>
      <c r="DN21" s="207"/>
      <c r="DO21" s="207"/>
      <c r="DP21" s="207"/>
      <c r="DQ21" s="207"/>
      <c r="DR21" s="207"/>
      <c r="DS21" s="207"/>
      <c r="DT21" s="207"/>
      <c r="DU21" s="207"/>
      <c r="DV21" s="207"/>
      <c r="DW21" s="207"/>
      <c r="DX21" s="207"/>
      <c r="DY21" s="207"/>
      <c r="DZ21" s="207"/>
      <c r="EA21" s="207"/>
      <c r="EB21" s="207"/>
      <c r="EC21" s="207"/>
      <c r="ED21" s="207"/>
      <c r="EE21" s="207"/>
      <c r="EF21" s="207"/>
      <c r="EG21" s="207"/>
      <c r="EH21" s="207"/>
      <c r="EI21" s="207"/>
      <c r="EJ21" s="207"/>
      <c r="EK21" s="207"/>
      <c r="EL21" s="207"/>
      <c r="EM21" s="207"/>
      <c r="EN21" s="207"/>
      <c r="EO21" s="207"/>
      <c r="EP21" s="207"/>
      <c r="EQ21" s="207"/>
      <c r="ER21" s="207"/>
      <c r="ES21" s="207"/>
      <c r="ET21" s="207"/>
      <c r="EU21" s="207"/>
      <c r="EV21" s="207"/>
      <c r="EW21" s="207"/>
      <c r="EX21" s="207"/>
      <c r="EY21" s="207"/>
      <c r="EZ21" s="207"/>
      <c r="FA21" s="207"/>
      <c r="FB21" s="207"/>
      <c r="FC21" s="207"/>
      <c r="FD21" s="207"/>
      <c r="FE21" s="207"/>
      <c r="FF21" s="207"/>
      <c r="FG21" s="207"/>
      <c r="FH21" s="207"/>
      <c r="FI21" s="207"/>
      <c r="FJ21" s="207"/>
      <c r="FK21" s="207"/>
      <c r="FL21" s="207"/>
      <c r="FM21" s="207"/>
      <c r="FN21" s="207"/>
      <c r="FO21" s="207"/>
      <c r="FP21" s="207"/>
      <c r="FQ21" s="207"/>
      <c r="FR21" s="207"/>
      <c r="FS21" s="207"/>
      <c r="FT21" s="207"/>
      <c r="FU21" s="207"/>
      <c r="FV21" s="207"/>
      <c r="FW21" s="207"/>
      <c r="FX21" s="207"/>
      <c r="FY21" s="207"/>
      <c r="FZ21" s="207"/>
      <c r="GA21" s="207"/>
      <c r="GB21" s="207"/>
      <c r="GC21" s="207"/>
      <c r="GD21" s="207"/>
      <c r="GE21" s="207"/>
      <c r="GF21" s="207"/>
      <c r="GG21" s="207"/>
      <c r="GH21" s="207"/>
      <c r="GI21" s="207"/>
      <c r="GJ21" s="207"/>
      <c r="GK21" s="207"/>
      <c r="GL21" s="207"/>
      <c r="GM21" s="207"/>
      <c r="GN21" s="207"/>
      <c r="GO21" s="207"/>
      <c r="GP21" s="207"/>
      <c r="GQ21" s="207"/>
      <c r="GR21" s="207"/>
      <c r="GS21" s="207"/>
      <c r="GT21" s="207"/>
      <c r="GU21" s="207"/>
      <c r="GV21" s="207"/>
      <c r="GW21" s="207"/>
      <c r="GX21" s="207"/>
      <c r="GY21" s="207"/>
      <c r="GZ21" s="207"/>
      <c r="HA21" s="207"/>
      <c r="HB21" s="207"/>
      <c r="HC21" s="207"/>
      <c r="HD21" s="207"/>
      <c r="HE21" s="207"/>
      <c r="HF21" s="207"/>
      <c r="HG21" s="207"/>
      <c r="HH21" s="207"/>
      <c r="HI21" s="207"/>
      <c r="HJ21" s="207"/>
      <c r="HK21" s="207"/>
      <c r="HL21" s="207"/>
      <c r="HM21" s="207"/>
      <c r="HN21" s="207"/>
      <c r="HO21" s="207"/>
      <c r="HP21" s="207"/>
      <c r="HQ21" s="207"/>
      <c r="HR21" s="207"/>
      <c r="HS21" s="207"/>
      <c r="HT21" s="207"/>
      <c r="HU21" s="207"/>
      <c r="HV21" s="207"/>
      <c r="HW21" s="207"/>
      <c r="HX21" s="207"/>
      <c r="HY21" s="207"/>
      <c r="HZ21" s="207"/>
      <c r="IA21" s="207"/>
      <c r="IB21" s="207"/>
      <c r="IC21" s="207"/>
      <c r="ID21" s="207"/>
      <c r="IE21" s="207"/>
      <c r="IF21" s="207"/>
      <c r="IG21" s="207"/>
      <c r="IH21" s="207"/>
      <c r="II21" s="207"/>
      <c r="IJ21" s="207"/>
      <c r="IK21" s="207"/>
      <c r="IL21" s="207"/>
      <c r="IM21" s="207"/>
      <c r="IN21" s="207"/>
      <c r="IO21" s="207"/>
      <c r="IP21" s="207"/>
      <c r="IQ21" s="207"/>
      <c r="IR21" s="207"/>
      <c r="IS21" s="207"/>
      <c r="IT21" s="207"/>
    </row>
    <row r="22" spans="1:254" s="206" customFormat="1" ht="15">
      <c r="A22" s="220"/>
      <c r="B22" s="221"/>
      <c r="C22" s="218">
        <f t="shared" si="1"/>
        <v>0</v>
      </c>
      <c r="D22" s="215">
        <f t="shared" si="2"/>
        <v>0</v>
      </c>
      <c r="E22" s="152"/>
      <c r="F22" s="152"/>
      <c r="G22" s="152"/>
      <c r="H22" s="223"/>
      <c r="I22" s="227"/>
      <c r="J22" s="230"/>
      <c r="K22" s="227"/>
      <c r="L22" s="227"/>
      <c r="M22" s="233"/>
      <c r="N22" s="234"/>
      <c r="O22" s="234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  <c r="BI22" s="207"/>
      <c r="BJ22" s="207"/>
      <c r="BK22" s="207"/>
      <c r="BL22" s="207"/>
      <c r="BM22" s="207"/>
      <c r="BN22" s="207"/>
      <c r="BO22" s="207"/>
      <c r="BP22" s="207"/>
      <c r="BQ22" s="207"/>
      <c r="BR22" s="207"/>
      <c r="BS22" s="207"/>
      <c r="BT22" s="207"/>
      <c r="BU22" s="207"/>
      <c r="BV22" s="207"/>
      <c r="BW22" s="207"/>
      <c r="BX22" s="207"/>
      <c r="BY22" s="207"/>
      <c r="BZ22" s="207"/>
      <c r="CA22" s="207"/>
      <c r="CB22" s="207"/>
      <c r="CC22" s="207"/>
      <c r="CD22" s="207"/>
      <c r="CE22" s="207"/>
      <c r="CF22" s="207"/>
      <c r="CG22" s="207"/>
      <c r="CH22" s="207"/>
      <c r="CI22" s="207"/>
      <c r="CJ22" s="207"/>
      <c r="CK22" s="207"/>
      <c r="CL22" s="207"/>
      <c r="CM22" s="207"/>
      <c r="CN22" s="207"/>
      <c r="CO22" s="207"/>
      <c r="CP22" s="207"/>
      <c r="CQ22" s="207"/>
      <c r="CR22" s="207"/>
      <c r="CS22" s="207"/>
      <c r="CT22" s="207"/>
      <c r="CU22" s="207"/>
      <c r="CV22" s="207"/>
      <c r="CW22" s="207"/>
      <c r="CX22" s="207"/>
      <c r="CY22" s="207"/>
      <c r="CZ22" s="207"/>
      <c r="DA22" s="207"/>
      <c r="DB22" s="207"/>
      <c r="DC22" s="207"/>
      <c r="DD22" s="207"/>
      <c r="DE22" s="207"/>
      <c r="DF22" s="207"/>
      <c r="DG22" s="207"/>
      <c r="DH22" s="207"/>
      <c r="DI22" s="207"/>
      <c r="DJ22" s="207"/>
      <c r="DK22" s="207"/>
      <c r="DL22" s="207"/>
      <c r="DM22" s="207"/>
      <c r="DN22" s="207"/>
      <c r="DO22" s="207"/>
      <c r="DP22" s="207"/>
      <c r="DQ22" s="207"/>
      <c r="DR22" s="207"/>
      <c r="DS22" s="207"/>
      <c r="DT22" s="207"/>
      <c r="DU22" s="207"/>
      <c r="DV22" s="207"/>
      <c r="DW22" s="207"/>
      <c r="DX22" s="207"/>
      <c r="DY22" s="207"/>
      <c r="DZ22" s="207"/>
      <c r="EA22" s="207"/>
      <c r="EB22" s="207"/>
      <c r="EC22" s="207"/>
      <c r="ED22" s="207"/>
      <c r="EE22" s="207"/>
      <c r="EF22" s="207"/>
      <c r="EG22" s="207"/>
      <c r="EH22" s="207"/>
      <c r="EI22" s="207"/>
      <c r="EJ22" s="207"/>
      <c r="EK22" s="207"/>
      <c r="EL22" s="207"/>
      <c r="EM22" s="207"/>
      <c r="EN22" s="207"/>
      <c r="EO22" s="207"/>
      <c r="EP22" s="207"/>
      <c r="EQ22" s="207"/>
      <c r="ER22" s="207"/>
      <c r="ES22" s="207"/>
      <c r="ET22" s="207"/>
      <c r="EU22" s="207"/>
      <c r="EV22" s="207"/>
      <c r="EW22" s="207"/>
      <c r="EX22" s="207"/>
      <c r="EY22" s="207"/>
      <c r="EZ22" s="207"/>
      <c r="FA22" s="207"/>
      <c r="FB22" s="207"/>
      <c r="FC22" s="207"/>
      <c r="FD22" s="207"/>
      <c r="FE22" s="207"/>
      <c r="FF22" s="207"/>
      <c r="FG22" s="207"/>
      <c r="FH22" s="207"/>
      <c r="FI22" s="207"/>
      <c r="FJ22" s="207"/>
      <c r="FK22" s="207"/>
      <c r="FL22" s="207"/>
      <c r="FM22" s="207"/>
      <c r="FN22" s="207"/>
      <c r="FO22" s="207"/>
      <c r="FP22" s="207"/>
      <c r="FQ22" s="207"/>
      <c r="FR22" s="207"/>
      <c r="FS22" s="207"/>
      <c r="FT22" s="207"/>
      <c r="FU22" s="207"/>
      <c r="FV22" s="207"/>
      <c r="FW22" s="207"/>
      <c r="FX22" s="207"/>
      <c r="FY22" s="207"/>
      <c r="FZ22" s="207"/>
      <c r="GA22" s="207"/>
      <c r="GB22" s="207"/>
      <c r="GC22" s="207"/>
      <c r="GD22" s="207"/>
      <c r="GE22" s="207"/>
      <c r="GF22" s="207"/>
      <c r="GG22" s="207"/>
      <c r="GH22" s="207"/>
      <c r="GI22" s="207"/>
      <c r="GJ22" s="207"/>
      <c r="GK22" s="207"/>
      <c r="GL22" s="207"/>
      <c r="GM22" s="207"/>
      <c r="GN22" s="207"/>
      <c r="GO22" s="207"/>
      <c r="GP22" s="207"/>
      <c r="GQ22" s="207"/>
      <c r="GR22" s="207"/>
      <c r="GS22" s="207"/>
      <c r="GT22" s="207"/>
      <c r="GU22" s="207"/>
      <c r="GV22" s="207"/>
      <c r="GW22" s="207"/>
      <c r="GX22" s="207"/>
      <c r="GY22" s="207"/>
      <c r="GZ22" s="207"/>
      <c r="HA22" s="207"/>
      <c r="HB22" s="207"/>
      <c r="HC22" s="207"/>
      <c r="HD22" s="207"/>
      <c r="HE22" s="207"/>
      <c r="HF22" s="207"/>
      <c r="HG22" s="207"/>
      <c r="HH22" s="207"/>
      <c r="HI22" s="207"/>
      <c r="HJ22" s="207"/>
      <c r="HK22" s="207"/>
      <c r="HL22" s="207"/>
      <c r="HM22" s="207"/>
      <c r="HN22" s="207"/>
      <c r="HO22" s="207"/>
      <c r="HP22" s="207"/>
      <c r="HQ22" s="207"/>
      <c r="HR22" s="207"/>
      <c r="HS22" s="207"/>
      <c r="HT22" s="207"/>
      <c r="HU22" s="207"/>
      <c r="HV22" s="207"/>
      <c r="HW22" s="207"/>
      <c r="HX22" s="207"/>
      <c r="HY22" s="207"/>
      <c r="HZ22" s="207"/>
      <c r="IA22" s="207"/>
      <c r="IB22" s="207"/>
      <c r="IC22" s="207"/>
      <c r="ID22" s="207"/>
      <c r="IE22" s="207"/>
      <c r="IF22" s="207"/>
      <c r="IG22" s="207"/>
      <c r="IH22" s="207"/>
      <c r="II22" s="207"/>
      <c r="IJ22" s="207"/>
      <c r="IK22" s="207"/>
      <c r="IL22" s="207"/>
      <c r="IM22" s="207"/>
      <c r="IN22" s="207"/>
      <c r="IO22" s="207"/>
      <c r="IP22" s="207"/>
      <c r="IQ22" s="207"/>
      <c r="IR22" s="207"/>
      <c r="IS22" s="207"/>
      <c r="IT22" s="207"/>
    </row>
    <row r="23" spans="1:254" s="206" customFormat="1" ht="15">
      <c r="A23" s="220"/>
      <c r="B23" s="221"/>
      <c r="C23" s="218">
        <f t="shared" si="1"/>
        <v>0</v>
      </c>
      <c r="D23" s="215">
        <f t="shared" si="2"/>
        <v>0</v>
      </c>
      <c r="E23" s="152"/>
      <c r="F23" s="152"/>
      <c r="G23" s="152"/>
      <c r="H23" s="223"/>
      <c r="I23" s="227"/>
      <c r="J23" s="230"/>
      <c r="K23" s="227"/>
      <c r="L23" s="227"/>
      <c r="M23" s="233"/>
      <c r="N23" s="234"/>
      <c r="O23" s="234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207"/>
      <c r="BE23" s="207"/>
      <c r="BF23" s="207"/>
      <c r="BG23" s="207"/>
      <c r="BH23" s="207"/>
      <c r="BI23" s="207"/>
      <c r="BJ23" s="207"/>
      <c r="BK23" s="207"/>
      <c r="BL23" s="207"/>
      <c r="BM23" s="207"/>
      <c r="BN23" s="207"/>
      <c r="BO23" s="207"/>
      <c r="BP23" s="207"/>
      <c r="BQ23" s="207"/>
      <c r="BR23" s="207"/>
      <c r="BS23" s="207"/>
      <c r="BT23" s="207"/>
      <c r="BU23" s="207"/>
      <c r="BV23" s="207"/>
      <c r="BW23" s="207"/>
      <c r="BX23" s="207"/>
      <c r="BY23" s="207"/>
      <c r="BZ23" s="207"/>
      <c r="CA23" s="207"/>
      <c r="CB23" s="207"/>
      <c r="CC23" s="207"/>
      <c r="CD23" s="207"/>
      <c r="CE23" s="207"/>
      <c r="CF23" s="207"/>
      <c r="CG23" s="207"/>
      <c r="CH23" s="207"/>
      <c r="CI23" s="207"/>
      <c r="CJ23" s="207"/>
      <c r="CK23" s="207"/>
      <c r="CL23" s="207"/>
      <c r="CM23" s="207"/>
      <c r="CN23" s="207"/>
      <c r="CO23" s="207"/>
      <c r="CP23" s="207"/>
      <c r="CQ23" s="207"/>
      <c r="CR23" s="207"/>
      <c r="CS23" s="207"/>
      <c r="CT23" s="207"/>
      <c r="CU23" s="207"/>
      <c r="CV23" s="207"/>
      <c r="CW23" s="207"/>
      <c r="CX23" s="207"/>
      <c r="CY23" s="207"/>
      <c r="CZ23" s="207"/>
      <c r="DA23" s="207"/>
      <c r="DB23" s="207"/>
      <c r="DC23" s="207"/>
      <c r="DD23" s="207"/>
      <c r="DE23" s="207"/>
      <c r="DF23" s="207"/>
      <c r="DG23" s="207"/>
      <c r="DH23" s="207"/>
      <c r="DI23" s="207"/>
      <c r="DJ23" s="207"/>
      <c r="DK23" s="207"/>
      <c r="DL23" s="207"/>
      <c r="DM23" s="207"/>
      <c r="DN23" s="207"/>
      <c r="DO23" s="207"/>
      <c r="DP23" s="207"/>
      <c r="DQ23" s="207"/>
      <c r="DR23" s="207"/>
      <c r="DS23" s="207"/>
      <c r="DT23" s="207"/>
      <c r="DU23" s="207"/>
      <c r="DV23" s="207"/>
      <c r="DW23" s="207"/>
      <c r="DX23" s="207"/>
      <c r="DY23" s="207"/>
      <c r="DZ23" s="207"/>
      <c r="EA23" s="207"/>
      <c r="EB23" s="207"/>
      <c r="EC23" s="207"/>
      <c r="ED23" s="207"/>
      <c r="EE23" s="207"/>
      <c r="EF23" s="207"/>
      <c r="EG23" s="207"/>
      <c r="EH23" s="207"/>
      <c r="EI23" s="207"/>
      <c r="EJ23" s="207"/>
      <c r="EK23" s="207"/>
      <c r="EL23" s="207"/>
      <c r="EM23" s="207"/>
      <c r="EN23" s="207"/>
      <c r="EO23" s="207"/>
      <c r="EP23" s="207"/>
      <c r="EQ23" s="207"/>
      <c r="ER23" s="207"/>
      <c r="ES23" s="207"/>
      <c r="ET23" s="207"/>
      <c r="EU23" s="207"/>
      <c r="EV23" s="207"/>
      <c r="EW23" s="207"/>
      <c r="EX23" s="207"/>
      <c r="EY23" s="207"/>
      <c r="EZ23" s="207"/>
      <c r="FA23" s="207"/>
      <c r="FB23" s="207"/>
      <c r="FC23" s="207"/>
      <c r="FD23" s="207"/>
      <c r="FE23" s="207"/>
      <c r="FF23" s="207"/>
      <c r="FG23" s="207"/>
      <c r="FH23" s="207"/>
      <c r="FI23" s="207"/>
      <c r="FJ23" s="207"/>
      <c r="FK23" s="207"/>
      <c r="FL23" s="207"/>
      <c r="FM23" s="207"/>
      <c r="FN23" s="207"/>
      <c r="FO23" s="207"/>
      <c r="FP23" s="207"/>
      <c r="FQ23" s="207"/>
      <c r="FR23" s="207"/>
      <c r="FS23" s="207"/>
      <c r="FT23" s="207"/>
      <c r="FU23" s="207"/>
      <c r="FV23" s="207"/>
      <c r="FW23" s="207"/>
      <c r="FX23" s="207"/>
      <c r="FY23" s="207"/>
      <c r="FZ23" s="207"/>
      <c r="GA23" s="207"/>
      <c r="GB23" s="207"/>
      <c r="GC23" s="207"/>
      <c r="GD23" s="207"/>
      <c r="GE23" s="207"/>
      <c r="GF23" s="207"/>
      <c r="GG23" s="207"/>
      <c r="GH23" s="207"/>
      <c r="GI23" s="207"/>
      <c r="GJ23" s="207"/>
      <c r="GK23" s="207"/>
      <c r="GL23" s="207"/>
      <c r="GM23" s="207"/>
      <c r="GN23" s="207"/>
      <c r="GO23" s="207"/>
      <c r="GP23" s="207"/>
      <c r="GQ23" s="207"/>
      <c r="GR23" s="207"/>
      <c r="GS23" s="207"/>
      <c r="GT23" s="207"/>
      <c r="GU23" s="207"/>
      <c r="GV23" s="207"/>
      <c r="GW23" s="207"/>
      <c r="GX23" s="207"/>
      <c r="GY23" s="207"/>
      <c r="GZ23" s="207"/>
      <c r="HA23" s="207"/>
      <c r="HB23" s="207"/>
      <c r="HC23" s="207"/>
      <c r="HD23" s="207"/>
      <c r="HE23" s="207"/>
      <c r="HF23" s="207"/>
      <c r="HG23" s="207"/>
      <c r="HH23" s="207"/>
      <c r="HI23" s="207"/>
      <c r="HJ23" s="207"/>
      <c r="HK23" s="207"/>
      <c r="HL23" s="207"/>
      <c r="HM23" s="207"/>
      <c r="HN23" s="207"/>
      <c r="HO23" s="207"/>
      <c r="HP23" s="207"/>
      <c r="HQ23" s="207"/>
      <c r="HR23" s="207"/>
      <c r="HS23" s="207"/>
      <c r="HT23" s="207"/>
      <c r="HU23" s="207"/>
      <c r="HV23" s="207"/>
      <c r="HW23" s="207"/>
      <c r="HX23" s="207"/>
      <c r="HY23" s="207"/>
      <c r="HZ23" s="207"/>
      <c r="IA23" s="207"/>
      <c r="IB23" s="207"/>
      <c r="IC23" s="207"/>
      <c r="ID23" s="207"/>
      <c r="IE23" s="207"/>
      <c r="IF23" s="207"/>
      <c r="IG23" s="207"/>
      <c r="IH23" s="207"/>
      <c r="II23" s="207"/>
      <c r="IJ23" s="207"/>
      <c r="IK23" s="207"/>
      <c r="IL23" s="207"/>
      <c r="IM23" s="207"/>
      <c r="IN23" s="207"/>
      <c r="IO23" s="207"/>
      <c r="IP23" s="207"/>
      <c r="IQ23" s="207"/>
      <c r="IR23" s="207"/>
      <c r="IS23" s="207"/>
      <c r="IT23" s="207"/>
    </row>
    <row r="24" spans="3:15" ht="15"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</row>
    <row r="25" spans="3:15" ht="15"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</row>
    <row r="26" spans="3:15" ht="15"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</row>
    <row r="27" spans="3:15" ht="15"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</row>
    <row r="28" spans="3:15" ht="15"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</row>
    <row r="29" spans="3:15" ht="15"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</row>
    <row r="30" spans="3:15" ht="15"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</row>
    <row r="31" spans="3:15" ht="15"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</row>
    <row r="32" spans="3:15" ht="15"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</row>
    <row r="33" spans="3:15" ht="15"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</row>
  </sheetData>
  <sheetProtection/>
  <mergeCells count="9">
    <mergeCell ref="M3:M4"/>
    <mergeCell ref="A1:L1"/>
    <mergeCell ref="A2:C2"/>
    <mergeCell ref="J2:K2"/>
    <mergeCell ref="D3:I3"/>
    <mergeCell ref="J3:L3"/>
    <mergeCell ref="A3:A4"/>
    <mergeCell ref="B3:B4"/>
    <mergeCell ref="C3:C4"/>
  </mergeCells>
  <printOptions/>
  <pageMargins left="0.6298611111111111" right="0.4326388888888889" top="0.7479166666666667" bottom="0.7479166666666667" header="0.5" footer="0.5"/>
  <pageSetup horizontalDpi="600" verticalDpi="600" orientation="landscape" paperSize="9" r:id="rId1"/>
  <headerFooter alignWithMargins="0">
    <oddFooter>&amp;C&amp;"宋体"&amp;12第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23"/>
  <sheetViews>
    <sheetView showZeros="0" zoomScalePageLayoutView="0" workbookViewId="0" topLeftCell="A1">
      <selection activeCell="A6" sqref="A6"/>
    </sheetView>
  </sheetViews>
  <sheetFormatPr defaultColWidth="9.00390625" defaultRowHeight="14.25"/>
  <cols>
    <col min="1" max="1" width="3.75390625" style="157" customWidth="1"/>
    <col min="2" max="2" width="18.375" style="157" customWidth="1"/>
    <col min="3" max="3" width="12.25390625" style="157" customWidth="1"/>
    <col min="4" max="4" width="10.875" style="157" customWidth="1"/>
    <col min="5" max="5" width="8.375" style="157" customWidth="1"/>
    <col min="6" max="6" width="13.00390625" style="157" customWidth="1"/>
    <col min="7" max="7" width="10.25390625" style="157" customWidth="1"/>
    <col min="8" max="8" width="8.125" style="157" customWidth="1"/>
    <col min="9" max="9" width="13.125" style="157" customWidth="1"/>
    <col min="10" max="10" width="12.875" style="157" customWidth="1"/>
    <col min="11" max="11" width="8.375" style="158" customWidth="1"/>
    <col min="12" max="16384" width="9.00390625" style="157" customWidth="1"/>
  </cols>
  <sheetData>
    <row r="1" spans="1:11" s="153" customFormat="1" ht="21.75" customHeight="1">
      <c r="A1" s="404" t="s">
        <v>156</v>
      </c>
      <c r="B1" s="404"/>
      <c r="C1" s="404"/>
      <c r="D1" s="404"/>
      <c r="E1" s="404"/>
      <c r="F1" s="404"/>
      <c r="G1" s="404"/>
      <c r="H1" s="404"/>
      <c r="I1" s="404"/>
      <c r="J1" s="404"/>
      <c r="K1" s="405"/>
    </row>
    <row r="2" spans="1:11" s="153" customFormat="1" ht="12" customHeight="1">
      <c r="A2" s="159"/>
      <c r="B2" s="388" t="str">
        <f>'收支总表'!A2</f>
        <v>填报单位：策勒县恰哈乡中学</v>
      </c>
      <c r="C2" s="388"/>
      <c r="F2" s="160" t="s">
        <v>157</v>
      </c>
      <c r="I2" s="406" t="s">
        <v>4</v>
      </c>
      <c r="J2" s="406"/>
      <c r="K2" s="195"/>
    </row>
    <row r="3" spans="1:11" s="153" customFormat="1" ht="13.5" customHeight="1">
      <c r="A3" s="401" t="s">
        <v>80</v>
      </c>
      <c r="B3" s="401" t="s">
        <v>81</v>
      </c>
      <c r="C3" s="401" t="s">
        <v>145</v>
      </c>
      <c r="D3" s="391" t="s">
        <v>158</v>
      </c>
      <c r="E3" s="407" t="s">
        <v>159</v>
      </c>
      <c r="F3" s="408"/>
      <c r="G3" s="409"/>
      <c r="H3" s="407" t="s">
        <v>160</v>
      </c>
      <c r="I3" s="410"/>
      <c r="J3" s="411"/>
      <c r="K3" s="415" t="s">
        <v>147</v>
      </c>
    </row>
    <row r="4" spans="1:11" s="153" customFormat="1" ht="27" customHeight="1">
      <c r="A4" s="412"/>
      <c r="B4" s="412"/>
      <c r="C4" s="413"/>
      <c r="D4" s="414"/>
      <c r="E4" s="75" t="s">
        <v>161</v>
      </c>
      <c r="F4" s="75" t="s">
        <v>162</v>
      </c>
      <c r="G4" s="75" t="s">
        <v>163</v>
      </c>
      <c r="H4" s="75" t="s">
        <v>161</v>
      </c>
      <c r="I4" s="75" t="s">
        <v>162</v>
      </c>
      <c r="J4" s="75" t="s">
        <v>163</v>
      </c>
      <c r="K4" s="416"/>
    </row>
    <row r="5" spans="1:11" s="153" customFormat="1" ht="18.75" customHeight="1">
      <c r="A5" s="162"/>
      <c r="B5" s="163" t="s">
        <v>132</v>
      </c>
      <c r="C5" s="164">
        <f>SUM(C6:C23)</f>
        <v>0</v>
      </c>
      <c r="D5" s="164">
        <f>SUM(D6:D23)</f>
        <v>0</v>
      </c>
      <c r="E5" s="164">
        <f>SUM(E6:E23)</f>
        <v>0</v>
      </c>
      <c r="F5" s="164"/>
      <c r="G5" s="164">
        <f>SUM(G6:G23)</f>
        <v>0</v>
      </c>
      <c r="H5" s="164">
        <f>SUM(H6:H23)</f>
        <v>0</v>
      </c>
      <c r="I5" s="164"/>
      <c r="J5" s="164">
        <f>SUM(J6:J23)</f>
        <v>0</v>
      </c>
      <c r="K5" s="196"/>
    </row>
    <row r="6" spans="1:11" s="154" customFormat="1" ht="18.75" customHeight="1">
      <c r="A6" s="165"/>
      <c r="B6" s="166"/>
      <c r="C6" s="167">
        <f>G6+J6</f>
        <v>0</v>
      </c>
      <c r="D6" s="167">
        <f aca="true" t="shared" si="0" ref="D6:D23">E6+H6</f>
        <v>0</v>
      </c>
      <c r="E6" s="168"/>
      <c r="F6" s="168"/>
      <c r="G6" s="169">
        <f>E6*F6</f>
        <v>0</v>
      </c>
      <c r="H6" s="168"/>
      <c r="I6" s="168"/>
      <c r="J6" s="169">
        <f aca="true" t="shared" si="1" ref="J6:J23">H6*I6</f>
        <v>0</v>
      </c>
      <c r="K6" s="26"/>
    </row>
    <row r="7" spans="1:11" s="153" customFormat="1" ht="18.75" customHeight="1">
      <c r="A7" s="170"/>
      <c r="B7" s="171"/>
      <c r="C7" s="167">
        <f>G7+J7</f>
        <v>0</v>
      </c>
      <c r="D7" s="167">
        <f t="shared" si="0"/>
        <v>0</v>
      </c>
      <c r="E7" s="172"/>
      <c r="F7" s="172"/>
      <c r="G7" s="169">
        <f>E7*F7</f>
        <v>0</v>
      </c>
      <c r="H7" s="172"/>
      <c r="I7" s="172"/>
      <c r="J7" s="169">
        <f t="shared" si="1"/>
        <v>0</v>
      </c>
      <c r="K7" s="197"/>
    </row>
    <row r="8" spans="1:11" s="153" customFormat="1" ht="18.75" customHeight="1">
      <c r="A8" s="173"/>
      <c r="B8" s="174"/>
      <c r="C8" s="167">
        <f aca="true" t="shared" si="2" ref="C8:C23">G8+J8</f>
        <v>0</v>
      </c>
      <c r="D8" s="175">
        <f t="shared" si="0"/>
        <v>0</v>
      </c>
      <c r="E8" s="176"/>
      <c r="F8" s="176"/>
      <c r="G8" s="177"/>
      <c r="H8" s="176"/>
      <c r="I8" s="176"/>
      <c r="J8" s="169">
        <f t="shared" si="1"/>
        <v>0</v>
      </c>
      <c r="K8" s="197"/>
    </row>
    <row r="9" spans="1:11" s="155" customFormat="1" ht="18.75" customHeight="1">
      <c r="A9" s="173"/>
      <c r="B9" s="174"/>
      <c r="C9" s="167">
        <f t="shared" si="2"/>
        <v>0</v>
      </c>
      <c r="D9" s="167">
        <f t="shared" si="0"/>
        <v>0</v>
      </c>
      <c r="E9" s="178"/>
      <c r="F9" s="179"/>
      <c r="G9" s="169"/>
      <c r="H9" s="179"/>
      <c r="I9" s="179"/>
      <c r="J9" s="198">
        <f t="shared" si="1"/>
        <v>0</v>
      </c>
      <c r="K9" s="199"/>
    </row>
    <row r="10" spans="1:11" s="153" customFormat="1" ht="18.75" customHeight="1">
      <c r="A10" s="173"/>
      <c r="B10" s="174"/>
      <c r="C10" s="167">
        <f t="shared" si="2"/>
        <v>0</v>
      </c>
      <c r="D10" s="167">
        <f t="shared" si="0"/>
        <v>0</v>
      </c>
      <c r="E10" s="178"/>
      <c r="F10" s="178"/>
      <c r="G10" s="169"/>
      <c r="H10" s="178"/>
      <c r="I10" s="178"/>
      <c r="J10" s="198">
        <f t="shared" si="1"/>
        <v>0</v>
      </c>
      <c r="K10" s="197"/>
    </row>
    <row r="11" spans="1:11" s="153" customFormat="1" ht="18.75" customHeight="1">
      <c r="A11" s="173"/>
      <c r="B11" s="174"/>
      <c r="C11" s="167">
        <f t="shared" si="2"/>
        <v>0</v>
      </c>
      <c r="D11" s="180">
        <f t="shared" si="0"/>
        <v>0</v>
      </c>
      <c r="E11" s="181"/>
      <c r="F11" s="181"/>
      <c r="G11" s="182"/>
      <c r="H11" s="181"/>
      <c r="I11" s="181"/>
      <c r="J11" s="169">
        <f t="shared" si="1"/>
        <v>0</v>
      </c>
      <c r="K11" s="197"/>
    </row>
    <row r="12" spans="1:11" s="153" customFormat="1" ht="18.75" customHeight="1">
      <c r="A12" s="173"/>
      <c r="B12" s="174"/>
      <c r="C12" s="167">
        <f t="shared" si="2"/>
        <v>0</v>
      </c>
      <c r="D12" s="167">
        <f t="shared" si="0"/>
        <v>0</v>
      </c>
      <c r="E12" s="176"/>
      <c r="F12" s="183"/>
      <c r="G12" s="169"/>
      <c r="H12" s="183"/>
      <c r="I12" s="183"/>
      <c r="J12" s="169">
        <f t="shared" si="1"/>
        <v>0</v>
      </c>
      <c r="K12" s="197"/>
    </row>
    <row r="13" spans="1:11" s="153" customFormat="1" ht="18.75" customHeight="1">
      <c r="A13" s="173"/>
      <c r="B13" s="174"/>
      <c r="C13" s="167">
        <f t="shared" si="2"/>
        <v>0</v>
      </c>
      <c r="D13" s="167">
        <f t="shared" si="0"/>
        <v>0</v>
      </c>
      <c r="E13" s="184"/>
      <c r="F13" s="185"/>
      <c r="G13" s="169"/>
      <c r="H13" s="186"/>
      <c r="I13" s="200"/>
      <c r="J13" s="169">
        <f t="shared" si="1"/>
        <v>0</v>
      </c>
      <c r="K13" s="197"/>
    </row>
    <row r="14" spans="1:11" s="153" customFormat="1" ht="18.75" customHeight="1">
      <c r="A14" s="173"/>
      <c r="B14" s="174"/>
      <c r="C14" s="167">
        <f t="shared" si="2"/>
        <v>0</v>
      </c>
      <c r="D14" s="167">
        <f t="shared" si="0"/>
        <v>0</v>
      </c>
      <c r="E14" s="187"/>
      <c r="F14" s="188"/>
      <c r="G14" s="169"/>
      <c r="H14" s="189"/>
      <c r="I14" s="188"/>
      <c r="J14" s="169">
        <f t="shared" si="1"/>
        <v>0</v>
      </c>
      <c r="K14" s="197"/>
    </row>
    <row r="15" spans="1:11" s="153" customFormat="1" ht="18.75" customHeight="1">
      <c r="A15" s="173"/>
      <c r="B15" s="174"/>
      <c r="C15" s="167">
        <f t="shared" si="2"/>
        <v>0</v>
      </c>
      <c r="D15" s="167">
        <f t="shared" si="0"/>
        <v>0</v>
      </c>
      <c r="E15" s="190"/>
      <c r="F15" s="191"/>
      <c r="G15" s="169"/>
      <c r="H15" s="183"/>
      <c r="I15" s="183"/>
      <c r="J15" s="169">
        <f t="shared" si="1"/>
        <v>0</v>
      </c>
      <c r="K15" s="197"/>
    </row>
    <row r="16" spans="1:11" s="153" customFormat="1" ht="18.75" customHeight="1">
      <c r="A16" s="173"/>
      <c r="B16" s="174"/>
      <c r="C16" s="167">
        <f t="shared" si="2"/>
        <v>0</v>
      </c>
      <c r="D16" s="167">
        <f t="shared" si="0"/>
        <v>0</v>
      </c>
      <c r="E16" s="190"/>
      <c r="F16" s="191"/>
      <c r="G16" s="169"/>
      <c r="H16" s="183"/>
      <c r="I16" s="183"/>
      <c r="J16" s="169">
        <f t="shared" si="1"/>
        <v>0</v>
      </c>
      <c r="K16" s="197"/>
    </row>
    <row r="17" spans="1:11" s="156" customFormat="1" ht="18.75" customHeight="1">
      <c r="A17" s="173"/>
      <c r="B17" s="174"/>
      <c r="C17" s="167">
        <f t="shared" si="2"/>
        <v>0</v>
      </c>
      <c r="D17" s="167">
        <f t="shared" si="0"/>
        <v>0</v>
      </c>
      <c r="E17" s="190"/>
      <c r="F17" s="191"/>
      <c r="G17" s="169"/>
      <c r="H17" s="183"/>
      <c r="I17" s="183"/>
      <c r="J17" s="169">
        <f t="shared" si="1"/>
        <v>0</v>
      </c>
      <c r="K17" s="197"/>
    </row>
    <row r="18" spans="1:11" s="156" customFormat="1" ht="18.75" customHeight="1">
      <c r="A18" s="173"/>
      <c r="B18" s="174"/>
      <c r="C18" s="167">
        <f t="shared" si="2"/>
        <v>0</v>
      </c>
      <c r="D18" s="167">
        <f t="shared" si="0"/>
        <v>0</v>
      </c>
      <c r="E18" s="190"/>
      <c r="F18" s="191"/>
      <c r="G18" s="169"/>
      <c r="H18" s="192"/>
      <c r="I18" s="194"/>
      <c r="J18" s="169">
        <f t="shared" si="1"/>
        <v>0</v>
      </c>
      <c r="K18" s="199"/>
    </row>
    <row r="19" spans="1:11" s="153" customFormat="1" ht="18.75" customHeight="1">
      <c r="A19" s="173"/>
      <c r="B19" s="174"/>
      <c r="C19" s="167">
        <f t="shared" si="2"/>
        <v>0</v>
      </c>
      <c r="D19" s="167">
        <f t="shared" si="0"/>
        <v>0</v>
      </c>
      <c r="E19" s="183"/>
      <c r="F19" s="183"/>
      <c r="G19" s="169"/>
      <c r="H19" s="183"/>
      <c r="I19" s="183"/>
      <c r="J19" s="169">
        <f t="shared" si="1"/>
        <v>0</v>
      </c>
      <c r="K19" s="199"/>
    </row>
    <row r="20" spans="1:11" s="153" customFormat="1" ht="18.75" customHeight="1">
      <c r="A20" s="173"/>
      <c r="B20" s="174"/>
      <c r="C20" s="167">
        <f t="shared" si="2"/>
        <v>0</v>
      </c>
      <c r="D20" s="167">
        <f t="shared" si="0"/>
        <v>0</v>
      </c>
      <c r="E20" s="183"/>
      <c r="F20" s="183"/>
      <c r="G20" s="169"/>
      <c r="H20" s="192"/>
      <c r="I20" s="194"/>
      <c r="J20" s="169">
        <f t="shared" si="1"/>
        <v>0</v>
      </c>
      <c r="K20" s="199"/>
    </row>
    <row r="21" spans="1:11" ht="15">
      <c r="A21" s="173"/>
      <c r="B21" s="174"/>
      <c r="C21" s="167">
        <f t="shared" si="2"/>
        <v>0</v>
      </c>
      <c r="D21" s="167">
        <f t="shared" si="0"/>
        <v>0</v>
      </c>
      <c r="E21" s="176"/>
      <c r="F21" s="176"/>
      <c r="G21" s="169"/>
      <c r="H21" s="176"/>
      <c r="I21" s="176"/>
      <c r="J21" s="169">
        <f t="shared" si="1"/>
        <v>0</v>
      </c>
      <c r="K21" s="201"/>
    </row>
    <row r="22" spans="1:11" ht="15">
      <c r="A22" s="173"/>
      <c r="B22" s="174"/>
      <c r="C22" s="167">
        <f t="shared" si="2"/>
        <v>0</v>
      </c>
      <c r="D22" s="167">
        <f t="shared" si="0"/>
        <v>0</v>
      </c>
      <c r="E22" s="184"/>
      <c r="F22" s="193"/>
      <c r="G22" s="169"/>
      <c r="H22" s="184"/>
      <c r="I22" s="193"/>
      <c r="J22" s="169">
        <f t="shared" si="1"/>
        <v>0</v>
      </c>
      <c r="K22" s="201"/>
    </row>
    <row r="23" spans="1:11" ht="15">
      <c r="A23" s="173"/>
      <c r="B23" s="174"/>
      <c r="C23" s="167">
        <f t="shared" si="2"/>
        <v>0</v>
      </c>
      <c r="D23" s="167">
        <f t="shared" si="0"/>
        <v>0</v>
      </c>
      <c r="E23" s="183"/>
      <c r="F23" s="183"/>
      <c r="G23" s="169"/>
      <c r="H23" s="192"/>
      <c r="I23" s="194"/>
      <c r="J23" s="169">
        <f t="shared" si="1"/>
        <v>0</v>
      </c>
      <c r="K23" s="201"/>
    </row>
  </sheetData>
  <sheetProtection/>
  <mergeCells count="10">
    <mergeCell ref="A1:K1"/>
    <mergeCell ref="B2:C2"/>
    <mergeCell ref="I2:J2"/>
    <mergeCell ref="E3:G3"/>
    <mergeCell ref="H3:J3"/>
    <mergeCell ref="A3:A4"/>
    <mergeCell ref="B3:B4"/>
    <mergeCell ref="C3:C4"/>
    <mergeCell ref="D3:D4"/>
    <mergeCell ref="K3:K4"/>
  </mergeCells>
  <printOptions/>
  <pageMargins left="1.1097222222222223" right="0.5895833333333333" top="1.0229166666666667" bottom="0.7083333333333334" header="0.9048611111111111" footer="0.5111111111111111"/>
  <pageSetup horizontalDpi="600" verticalDpi="600" orientation="landscape" paperSize="9" r:id="rId1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O133"/>
  <sheetViews>
    <sheetView showZeros="0" zoomScalePageLayoutView="0" workbookViewId="0" topLeftCell="A1">
      <selection activeCell="B9" sqref="B9"/>
    </sheetView>
  </sheetViews>
  <sheetFormatPr defaultColWidth="9.00390625" defaultRowHeight="14.25"/>
  <cols>
    <col min="1" max="1" width="3.75390625" style="36" customWidth="1"/>
    <col min="2" max="2" width="24.50390625" style="12" customWidth="1"/>
    <col min="3" max="3" width="4.75390625" style="37" bestFit="1" customWidth="1"/>
    <col min="4" max="4" width="13.75390625" style="80" customWidth="1"/>
    <col min="5" max="5" width="74.125" style="38" customWidth="1"/>
    <col min="6" max="6" width="6.875" style="13" customWidth="1"/>
  </cols>
  <sheetData>
    <row r="1" spans="1:6" s="31" customFormat="1" ht="21" customHeight="1">
      <c r="A1" s="417" t="s">
        <v>164</v>
      </c>
      <c r="B1" s="372"/>
      <c r="C1" s="372"/>
      <c r="D1" s="418"/>
      <c r="E1" s="372"/>
      <c r="F1" s="419"/>
    </row>
    <row r="2" spans="1:6" s="32" customFormat="1" ht="12" customHeight="1">
      <c r="A2" s="159"/>
      <c r="B2" s="388" t="str">
        <f>'收支总表'!A2</f>
        <v>填报单位：策勒县恰哈乡中学</v>
      </c>
      <c r="C2" s="388"/>
      <c r="D2" s="81"/>
      <c r="E2" s="39" t="s">
        <v>165</v>
      </c>
      <c r="F2" s="39"/>
    </row>
    <row r="3" spans="1:6" s="31" customFormat="1" ht="23.25" customHeight="1">
      <c r="A3" s="40" t="s">
        <v>166</v>
      </c>
      <c r="B3" s="41" t="s">
        <v>167</v>
      </c>
      <c r="C3" s="42" t="s">
        <v>168</v>
      </c>
      <c r="D3" s="82" t="s">
        <v>87</v>
      </c>
      <c r="E3" s="42" t="s">
        <v>169</v>
      </c>
      <c r="F3" s="43"/>
    </row>
    <row r="4" spans="1:6" s="33" customFormat="1" ht="15">
      <c r="A4" s="44"/>
      <c r="B4" s="44" t="s">
        <v>170</v>
      </c>
      <c r="C4" s="45"/>
      <c r="D4" s="83" t="e">
        <f>D5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E4" s="46"/>
      <c r="F4" s="47"/>
    </row>
    <row r="5" spans="1:6" s="33" customFormat="1" ht="15">
      <c r="A5" s="84">
        <v>1</v>
      </c>
      <c r="B5" s="84"/>
      <c r="C5" s="45"/>
      <c r="D5" s="83">
        <f>D6+D19+D32+D40+D55+D70+D80+D84+D89+D94+D98+D106+D108+D112+D116+D121+D124+D128</f>
        <v>0</v>
      </c>
      <c r="E5" s="46"/>
      <c r="F5" s="47"/>
    </row>
    <row r="6" spans="1:6" s="8" customFormat="1" ht="15">
      <c r="A6" s="14"/>
      <c r="B6" s="15"/>
      <c r="C6" s="62"/>
      <c r="D6" s="16">
        <f>SUM(D7:D18)</f>
        <v>0</v>
      </c>
      <c r="E6" s="63"/>
      <c r="F6" s="85"/>
    </row>
    <row r="7" spans="1:6" s="8" customFormat="1" ht="15">
      <c r="A7" s="64"/>
      <c r="B7" s="19"/>
      <c r="C7" s="2"/>
      <c r="D7" s="6"/>
      <c r="E7" s="86"/>
      <c r="F7" s="7"/>
    </row>
    <row r="8" spans="1:6" s="8" customFormat="1" ht="15">
      <c r="A8" s="64"/>
      <c r="B8" s="18"/>
      <c r="C8" s="2"/>
      <c r="D8" s="6"/>
      <c r="E8" s="86"/>
      <c r="F8" s="7"/>
    </row>
    <row r="9" spans="1:6" s="8" customFormat="1" ht="15">
      <c r="A9" s="64"/>
      <c r="B9" s="18"/>
      <c r="C9" s="2"/>
      <c r="D9" s="6"/>
      <c r="E9" s="87"/>
      <c r="F9" s="18"/>
    </row>
    <row r="10" spans="1:6" s="8" customFormat="1" ht="15">
      <c r="A10" s="64"/>
      <c r="B10" s="71"/>
      <c r="C10" s="2"/>
      <c r="D10" s="88"/>
      <c r="E10" s="89"/>
      <c r="F10" s="90"/>
    </row>
    <row r="11" spans="1:6" s="8" customFormat="1" ht="15">
      <c r="A11" s="64"/>
      <c r="B11" s="91"/>
      <c r="C11" s="2"/>
      <c r="D11" s="88"/>
      <c r="E11" s="92"/>
      <c r="F11" s="90"/>
    </row>
    <row r="12" spans="1:6" s="8" customFormat="1" ht="15">
      <c r="A12" s="64"/>
      <c r="B12" s="93"/>
      <c r="C12" s="2"/>
      <c r="D12" s="88"/>
      <c r="E12" s="87"/>
      <c r="F12" s="94"/>
    </row>
    <row r="13" spans="1:6" s="8" customFormat="1" ht="15">
      <c r="A13" s="64"/>
      <c r="B13" s="66"/>
      <c r="C13" s="2"/>
      <c r="D13" s="6"/>
      <c r="E13" s="66"/>
      <c r="F13" s="72"/>
    </row>
    <row r="14" spans="1:6" s="8" customFormat="1" ht="21" customHeight="1">
      <c r="A14" s="64"/>
      <c r="B14" s="71"/>
      <c r="C14" s="2"/>
      <c r="D14" s="88"/>
      <c r="E14" s="71"/>
      <c r="F14" s="18"/>
    </row>
    <row r="15" spans="1:6" s="8" customFormat="1" ht="15">
      <c r="A15" s="64"/>
      <c r="B15" s="91"/>
      <c r="C15" s="95"/>
      <c r="D15" s="88"/>
      <c r="E15" s="96"/>
      <c r="F15" s="70"/>
    </row>
    <row r="16" spans="1:6" s="8" customFormat="1" ht="15">
      <c r="A16" s="64"/>
      <c r="B16" s="93"/>
      <c r="C16" s="2"/>
      <c r="D16" s="6"/>
      <c r="E16" s="96"/>
      <c r="F16" s="7"/>
    </row>
    <row r="17" spans="1:6" s="8" customFormat="1" ht="15">
      <c r="A17" s="64"/>
      <c r="B17" s="18"/>
      <c r="C17" s="2"/>
      <c r="D17" s="88"/>
      <c r="E17" s="18"/>
      <c r="F17" s="18"/>
    </row>
    <row r="18" spans="1:6" s="8" customFormat="1" ht="15">
      <c r="A18" s="64"/>
      <c r="B18" s="71"/>
      <c r="C18" s="2"/>
      <c r="D18" s="88"/>
      <c r="E18" s="71"/>
      <c r="F18" s="90"/>
    </row>
    <row r="19" spans="1:93" s="21" customFormat="1" ht="15">
      <c r="A19" s="97"/>
      <c r="B19" s="49"/>
      <c r="C19" s="50"/>
      <c r="D19" s="98"/>
      <c r="E19" s="51"/>
      <c r="F19" s="52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</row>
    <row r="20" spans="1:93" s="21" customFormat="1" ht="15">
      <c r="A20" s="59"/>
      <c r="B20" s="59"/>
      <c r="C20" s="99"/>
      <c r="D20" s="100"/>
      <c r="E20" s="59"/>
      <c r="F20" s="101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</row>
    <row r="21" spans="1:93" s="21" customFormat="1" ht="15">
      <c r="A21" s="59"/>
      <c r="B21" s="59"/>
      <c r="C21" s="99"/>
      <c r="D21" s="100"/>
      <c r="E21" s="59"/>
      <c r="F21" s="101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</row>
    <row r="22" spans="1:93" s="21" customFormat="1" ht="15">
      <c r="A22" s="59"/>
      <c r="B22" s="59"/>
      <c r="C22" s="99"/>
      <c r="D22" s="100"/>
      <c r="E22" s="59"/>
      <c r="F22" s="53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</row>
    <row r="23" spans="1:93" s="21" customFormat="1" ht="66" customHeight="1">
      <c r="A23" s="59"/>
      <c r="B23" s="59"/>
      <c r="C23" s="99"/>
      <c r="D23" s="100"/>
      <c r="E23" s="59"/>
      <c r="F23" s="102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</row>
    <row r="24" spans="1:6" s="73" customFormat="1" ht="12">
      <c r="A24" s="59"/>
      <c r="B24" s="59"/>
      <c r="C24" s="99"/>
      <c r="D24" s="100"/>
      <c r="E24" s="59"/>
      <c r="F24" s="101"/>
    </row>
    <row r="25" spans="1:6" s="73" customFormat="1" ht="12">
      <c r="A25" s="59"/>
      <c r="B25" s="59"/>
      <c r="C25" s="99"/>
      <c r="D25" s="100"/>
      <c r="E25" s="59"/>
      <c r="F25" s="101"/>
    </row>
    <row r="26" spans="1:6" s="35" customFormat="1" ht="15">
      <c r="A26" s="59"/>
      <c r="B26" s="59"/>
      <c r="C26" s="99"/>
      <c r="D26" s="100"/>
      <c r="E26" s="59"/>
      <c r="F26" s="101"/>
    </row>
    <row r="27" spans="1:6" s="35" customFormat="1" ht="15">
      <c r="A27" s="59"/>
      <c r="B27" s="59"/>
      <c r="C27" s="99"/>
      <c r="D27" s="100"/>
      <c r="E27" s="59"/>
      <c r="F27" s="101"/>
    </row>
    <row r="28" spans="1:6" s="21" customFormat="1" ht="12">
      <c r="A28" s="59"/>
      <c r="B28" s="59"/>
      <c r="C28" s="99"/>
      <c r="D28" s="100"/>
      <c r="E28" s="59"/>
      <c r="F28" s="53"/>
    </row>
    <row r="29" spans="1:6" s="35" customFormat="1" ht="22.5" customHeight="1">
      <c r="A29" s="59"/>
      <c r="B29" s="59"/>
      <c r="C29" s="99"/>
      <c r="D29" s="100"/>
      <c r="E29" s="59"/>
      <c r="F29" s="101"/>
    </row>
    <row r="30" spans="1:93" s="21" customFormat="1" ht="15">
      <c r="A30" s="59"/>
      <c r="B30" s="59"/>
      <c r="C30" s="99"/>
      <c r="D30" s="100"/>
      <c r="E30" s="59"/>
      <c r="F30" s="58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</row>
    <row r="31" spans="1:93" s="21" customFormat="1" ht="15">
      <c r="A31" s="59"/>
      <c r="B31" s="59"/>
      <c r="C31" s="99"/>
      <c r="D31" s="100"/>
      <c r="E31" s="59"/>
      <c r="F31" s="102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</row>
    <row r="32" spans="1:6" s="8" customFormat="1" ht="15">
      <c r="A32" s="14"/>
      <c r="B32" s="15"/>
      <c r="C32" s="62"/>
      <c r="D32" s="16"/>
      <c r="E32" s="63"/>
      <c r="F32" s="103"/>
    </row>
    <row r="33" spans="1:6" s="9" customFormat="1" ht="15">
      <c r="A33" s="69"/>
      <c r="B33" s="66"/>
      <c r="C33" s="2"/>
      <c r="D33" s="6"/>
      <c r="E33" s="66"/>
      <c r="F33" s="72"/>
    </row>
    <row r="34" spans="1:6" s="11" customFormat="1" ht="12">
      <c r="A34" s="69"/>
      <c r="B34" s="104"/>
      <c r="C34" s="2"/>
      <c r="D34" s="6"/>
      <c r="E34" s="105"/>
      <c r="F34" s="94"/>
    </row>
    <row r="35" spans="1:6" s="11" customFormat="1" ht="12">
      <c r="A35" s="69"/>
      <c r="B35" s="104"/>
      <c r="C35" s="2"/>
      <c r="D35" s="6"/>
      <c r="E35" s="105"/>
      <c r="F35" s="94"/>
    </row>
    <row r="36" spans="1:6" s="1" customFormat="1" ht="12">
      <c r="A36" s="69"/>
      <c r="B36" s="66"/>
      <c r="C36" s="2"/>
      <c r="D36" s="6"/>
      <c r="E36" s="66"/>
      <c r="F36" s="7"/>
    </row>
    <row r="37" spans="1:6" s="10" customFormat="1" ht="12">
      <c r="A37" s="69"/>
      <c r="B37" s="66"/>
      <c r="C37" s="2"/>
      <c r="D37" s="6"/>
      <c r="E37" s="66"/>
      <c r="F37" s="7"/>
    </row>
    <row r="38" spans="1:6" s="11" customFormat="1" ht="12">
      <c r="A38" s="69"/>
      <c r="B38" s="18"/>
      <c r="C38" s="2"/>
      <c r="D38" s="88"/>
      <c r="E38" s="18"/>
      <c r="F38" s="7"/>
    </row>
    <row r="39" spans="1:6" s="73" customFormat="1" ht="12">
      <c r="A39" s="17"/>
      <c r="B39" s="66"/>
      <c r="C39" s="2"/>
      <c r="D39" s="6"/>
      <c r="E39" s="66"/>
      <c r="F39" s="18"/>
    </row>
    <row r="40" spans="1:6" s="8" customFormat="1" ht="15">
      <c r="A40" s="14"/>
      <c r="B40" s="15"/>
      <c r="C40" s="62"/>
      <c r="D40" s="16"/>
      <c r="E40" s="15"/>
      <c r="F40" s="103"/>
    </row>
    <row r="41" spans="1:6" s="11" customFormat="1" ht="13.5" customHeight="1">
      <c r="A41" s="69"/>
      <c r="B41" s="106"/>
      <c r="C41" s="95"/>
      <c r="D41" s="107"/>
      <c r="E41" s="106"/>
      <c r="F41" s="94"/>
    </row>
    <row r="42" spans="1:6" s="11" customFormat="1" ht="12">
      <c r="A42" s="69"/>
      <c r="B42" s="106"/>
      <c r="C42" s="95"/>
      <c r="D42" s="107"/>
      <c r="E42" s="59"/>
      <c r="F42" s="94"/>
    </row>
    <row r="43" spans="1:6" s="10" customFormat="1" ht="13.5" customHeight="1">
      <c r="A43" s="69"/>
      <c r="B43" s="106"/>
      <c r="C43" s="95"/>
      <c r="D43" s="107"/>
      <c r="E43" s="7"/>
      <c r="F43" s="7"/>
    </row>
    <row r="44" spans="1:6" s="11" customFormat="1" ht="12">
      <c r="A44" s="69"/>
      <c r="B44" s="106"/>
      <c r="C44" s="95"/>
      <c r="D44" s="107"/>
      <c r="E44" s="7"/>
      <c r="F44" s="7"/>
    </row>
    <row r="45" spans="1:6" s="73" customFormat="1" ht="13.5" customHeight="1">
      <c r="A45" s="69"/>
      <c r="B45" s="106"/>
      <c r="C45" s="95"/>
      <c r="D45" s="107"/>
      <c r="E45" s="7"/>
      <c r="F45" s="18"/>
    </row>
    <row r="46" spans="1:6" s="73" customFormat="1" ht="13.5" customHeight="1">
      <c r="A46" s="69"/>
      <c r="B46" s="106"/>
      <c r="C46" s="95"/>
      <c r="D46" s="107"/>
      <c r="E46" s="53"/>
      <c r="F46" s="18"/>
    </row>
    <row r="47" spans="1:6" s="73" customFormat="1" ht="22.5" customHeight="1">
      <c r="A47" s="69"/>
      <c r="B47" s="106"/>
      <c r="C47" s="95"/>
      <c r="D47" s="107"/>
      <c r="E47" s="7"/>
      <c r="F47" s="90"/>
    </row>
    <row r="48" spans="1:6" s="34" customFormat="1" ht="15.75" customHeight="1">
      <c r="A48" s="69"/>
      <c r="B48" s="106"/>
      <c r="C48" s="95"/>
      <c r="D48" s="107"/>
      <c r="E48" s="106"/>
      <c r="F48" s="67"/>
    </row>
    <row r="49" spans="1:6" s="34" customFormat="1" ht="13.5" customHeight="1">
      <c r="A49" s="69"/>
      <c r="B49" s="106"/>
      <c r="C49" s="95"/>
      <c r="D49" s="107"/>
      <c r="E49" s="53"/>
      <c r="F49" s="67"/>
    </row>
    <row r="50" spans="1:6" s="34" customFormat="1" ht="13.5" customHeight="1">
      <c r="A50" s="69"/>
      <c r="B50" s="106"/>
      <c r="C50" s="95"/>
      <c r="D50" s="107"/>
      <c r="E50" s="106"/>
      <c r="F50" s="108"/>
    </row>
    <row r="51" spans="1:6" s="34" customFormat="1" ht="13.5" customHeight="1">
      <c r="A51" s="69"/>
      <c r="B51" s="106"/>
      <c r="C51" s="95"/>
      <c r="D51" s="107"/>
      <c r="E51" s="53"/>
      <c r="F51" s="67"/>
    </row>
    <row r="52" spans="1:6" s="34" customFormat="1" ht="13.5" customHeight="1">
      <c r="A52" s="69"/>
      <c r="B52" s="106"/>
      <c r="C52" s="95"/>
      <c r="D52" s="107"/>
      <c r="E52" s="53"/>
      <c r="F52" s="67"/>
    </row>
    <row r="53" spans="1:6" s="34" customFormat="1" ht="13.5" customHeight="1">
      <c r="A53" s="69"/>
      <c r="B53" s="106"/>
      <c r="C53" s="95"/>
      <c r="D53" s="107"/>
      <c r="E53" s="53"/>
      <c r="F53" s="67"/>
    </row>
    <row r="54" spans="1:6" s="34" customFormat="1" ht="15">
      <c r="A54" s="69"/>
      <c r="B54" s="106"/>
      <c r="C54" s="95"/>
      <c r="D54" s="107"/>
      <c r="E54" s="72"/>
      <c r="F54" s="67"/>
    </row>
    <row r="55" spans="1:6" s="34" customFormat="1" ht="15">
      <c r="A55" s="48"/>
      <c r="B55" s="49"/>
      <c r="C55" s="50"/>
      <c r="D55" s="98"/>
      <c r="E55" s="51"/>
      <c r="F55" s="52"/>
    </row>
    <row r="56" spans="1:6" s="34" customFormat="1" ht="15">
      <c r="A56" s="106"/>
      <c r="B56" s="106"/>
      <c r="C56" s="106"/>
      <c r="D56" s="107"/>
      <c r="E56" s="106"/>
      <c r="F56" s="109"/>
    </row>
    <row r="57" spans="1:6" s="34" customFormat="1" ht="15">
      <c r="A57" s="56"/>
      <c r="B57" s="110"/>
      <c r="C57" s="61"/>
      <c r="D57" s="111"/>
      <c r="E57" s="110"/>
      <c r="F57" s="112"/>
    </row>
    <row r="58" spans="1:6" s="34" customFormat="1" ht="15">
      <c r="A58" s="56"/>
      <c r="B58" s="53"/>
      <c r="C58" s="57"/>
      <c r="D58" s="100"/>
      <c r="E58" s="53"/>
      <c r="F58" s="53"/>
    </row>
    <row r="59" spans="1:6" s="34" customFormat="1" ht="15">
      <c r="A59" s="68"/>
      <c r="B59" s="7"/>
      <c r="C59" s="113"/>
      <c r="D59" s="6"/>
      <c r="E59" s="7"/>
      <c r="F59" s="114"/>
    </row>
    <row r="60" spans="1:6" s="34" customFormat="1" ht="15">
      <c r="A60" s="68"/>
      <c r="B60" s="7"/>
      <c r="C60" s="113"/>
      <c r="D60" s="6"/>
      <c r="E60" s="115"/>
      <c r="F60" s="7"/>
    </row>
    <row r="61" spans="1:6" s="34" customFormat="1" ht="15">
      <c r="A61" s="68"/>
      <c r="B61" s="7"/>
      <c r="C61" s="113"/>
      <c r="D61" s="6"/>
      <c r="E61" s="115"/>
      <c r="F61" s="7"/>
    </row>
    <row r="62" spans="1:6" s="34" customFormat="1" ht="15">
      <c r="A62" s="68"/>
      <c r="B62" s="7"/>
      <c r="C62" s="113"/>
      <c r="D62" s="6"/>
      <c r="E62" s="115"/>
      <c r="F62" s="7"/>
    </row>
    <row r="63" spans="1:6" s="34" customFormat="1" ht="15">
      <c r="A63" s="68"/>
      <c r="B63" s="7"/>
      <c r="C63" s="113"/>
      <c r="D63" s="6"/>
      <c r="E63" s="115"/>
      <c r="F63" s="66"/>
    </row>
    <row r="64" spans="1:6" s="34" customFormat="1" ht="15">
      <c r="A64" s="68"/>
      <c r="B64" s="7"/>
      <c r="C64" s="113"/>
      <c r="D64" s="6"/>
      <c r="E64" s="115"/>
      <c r="F64" s="66"/>
    </row>
    <row r="65" spans="1:6" s="34" customFormat="1" ht="15">
      <c r="A65" s="56"/>
      <c r="B65" s="53"/>
      <c r="C65" s="57"/>
      <c r="D65" s="100"/>
      <c r="E65" s="59"/>
      <c r="F65" s="58"/>
    </row>
    <row r="66" spans="1:6" s="34" customFormat="1" ht="15">
      <c r="A66" s="56"/>
      <c r="B66" s="53"/>
      <c r="C66" s="57"/>
      <c r="D66" s="100"/>
      <c r="E66" s="59"/>
      <c r="F66" s="58"/>
    </row>
    <row r="67" spans="1:6" s="34" customFormat="1" ht="15">
      <c r="A67" s="56"/>
      <c r="B67" s="53"/>
      <c r="C67" s="57"/>
      <c r="D67" s="100"/>
      <c r="E67" s="59"/>
      <c r="F67" s="58"/>
    </row>
    <row r="68" spans="1:6" s="34" customFormat="1" ht="15">
      <c r="A68" s="56"/>
      <c r="B68" s="53"/>
      <c r="C68" s="116"/>
      <c r="D68" s="100"/>
      <c r="E68" s="59"/>
      <c r="F68" s="58"/>
    </row>
    <row r="69" spans="1:6" s="34" customFormat="1" ht="15">
      <c r="A69" s="56"/>
      <c r="B69" s="53"/>
      <c r="C69" s="57"/>
      <c r="D69" s="100"/>
      <c r="E69" s="59"/>
      <c r="F69" s="117"/>
    </row>
    <row r="70" spans="1:6" s="9" customFormat="1" ht="15">
      <c r="A70" s="97"/>
      <c r="B70" s="118"/>
      <c r="C70" s="119"/>
      <c r="D70" s="98"/>
      <c r="E70" s="51"/>
      <c r="F70" s="120"/>
    </row>
    <row r="71" spans="1:6" s="1" customFormat="1" ht="12">
      <c r="A71" s="17"/>
      <c r="B71" s="121"/>
      <c r="C71" s="95"/>
      <c r="D71" s="100"/>
      <c r="E71" s="58"/>
      <c r="F71" s="7"/>
    </row>
    <row r="72" spans="1:6" s="1" customFormat="1" ht="12">
      <c r="A72" s="17"/>
      <c r="B72" s="121"/>
      <c r="C72" s="95"/>
      <c r="D72" s="100"/>
      <c r="E72" s="58"/>
      <c r="F72" s="7"/>
    </row>
    <row r="73" spans="1:6" s="11" customFormat="1" ht="12">
      <c r="A73" s="17"/>
      <c r="B73" s="121"/>
      <c r="C73" s="95"/>
      <c r="D73" s="111"/>
      <c r="E73" s="60"/>
      <c r="F73" s="7"/>
    </row>
    <row r="74" spans="1:6" s="73" customFormat="1" ht="12">
      <c r="A74" s="17"/>
      <c r="B74" s="121"/>
      <c r="C74" s="95"/>
      <c r="D74" s="111"/>
      <c r="E74" s="60"/>
      <c r="F74" s="18"/>
    </row>
    <row r="75" spans="1:6" s="73" customFormat="1" ht="12">
      <c r="A75" s="17"/>
      <c r="B75" s="121"/>
      <c r="C75" s="95"/>
      <c r="D75" s="111"/>
      <c r="E75" s="60"/>
      <c r="F75" s="18"/>
    </row>
    <row r="76" spans="1:6" s="34" customFormat="1" ht="15">
      <c r="A76" s="56"/>
      <c r="B76" s="121"/>
      <c r="C76" s="95"/>
      <c r="D76" s="111"/>
      <c r="E76" s="60"/>
      <c r="F76" s="67"/>
    </row>
    <row r="77" spans="1:6" s="11" customFormat="1" ht="12">
      <c r="A77" s="17"/>
      <c r="B77" s="122"/>
      <c r="C77" s="95"/>
      <c r="D77" s="88"/>
      <c r="E77" s="18"/>
      <c r="F77" s="94"/>
    </row>
    <row r="78" spans="1:6" s="34" customFormat="1" ht="15">
      <c r="A78" s="56"/>
      <c r="B78" s="121"/>
      <c r="C78" s="95"/>
      <c r="D78" s="111"/>
      <c r="E78" s="60"/>
      <c r="F78" s="67"/>
    </row>
    <row r="79" spans="1:6" s="34" customFormat="1" ht="15">
      <c r="A79" s="56"/>
      <c r="B79" s="121"/>
      <c r="C79" s="95"/>
      <c r="D79" s="111"/>
      <c r="E79" s="60"/>
      <c r="F79" s="67"/>
    </row>
    <row r="80" spans="1:6" s="23" customFormat="1" ht="15">
      <c r="A80" s="123"/>
      <c r="B80" s="123"/>
      <c r="C80" s="124"/>
      <c r="D80" s="125"/>
      <c r="E80" s="123"/>
      <c r="F80" s="49"/>
    </row>
    <row r="81" spans="1:6" ht="15">
      <c r="A81" s="59"/>
      <c r="B81" s="59"/>
      <c r="C81" s="95"/>
      <c r="D81" s="100"/>
      <c r="E81" s="59"/>
      <c r="F81" s="53"/>
    </row>
    <row r="82" spans="1:6" ht="15">
      <c r="A82" s="59"/>
      <c r="B82" s="59"/>
      <c r="C82" s="99"/>
      <c r="D82" s="100"/>
      <c r="E82" s="59"/>
      <c r="F82" s="126"/>
    </row>
    <row r="83" spans="1:6" ht="15">
      <c r="A83" s="59"/>
      <c r="B83" s="59"/>
      <c r="C83" s="99"/>
      <c r="D83" s="100"/>
      <c r="E83" s="58"/>
      <c r="F83" s="126"/>
    </row>
    <row r="84" spans="1:6" ht="15">
      <c r="A84" s="127"/>
      <c r="B84" s="15"/>
      <c r="C84" s="62"/>
      <c r="D84" s="16"/>
      <c r="E84" s="63"/>
      <c r="F84" s="85"/>
    </row>
    <row r="85" spans="1:6" ht="15">
      <c r="A85" s="54"/>
      <c r="B85" s="66"/>
      <c r="C85" s="2"/>
      <c r="D85" s="6"/>
      <c r="E85" s="71"/>
      <c r="F85" s="72"/>
    </row>
    <row r="86" spans="1:6" ht="15">
      <c r="A86" s="54"/>
      <c r="B86" s="104"/>
      <c r="C86" s="2"/>
      <c r="D86" s="6"/>
      <c r="E86" s="71"/>
      <c r="F86" s="94"/>
    </row>
    <row r="87" spans="1:6" ht="15">
      <c r="A87" s="54"/>
      <c r="B87" s="66"/>
      <c r="C87" s="2"/>
      <c r="D87" s="6"/>
      <c r="E87" s="72"/>
      <c r="F87" s="7"/>
    </row>
    <row r="88" spans="1:6" ht="15">
      <c r="A88" s="54"/>
      <c r="B88" s="104"/>
      <c r="C88" s="2"/>
      <c r="D88" s="6"/>
      <c r="E88" s="66"/>
      <c r="F88" s="7"/>
    </row>
    <row r="89" spans="1:6" ht="15">
      <c r="A89" s="127"/>
      <c r="B89" s="15"/>
      <c r="C89" s="128"/>
      <c r="D89" s="129"/>
      <c r="E89" s="29"/>
      <c r="F89" s="55"/>
    </row>
    <row r="90" spans="1:6" ht="15">
      <c r="A90" s="54"/>
      <c r="B90" s="7"/>
      <c r="C90" s="2"/>
      <c r="D90" s="6"/>
      <c r="E90" s="7"/>
      <c r="F90" s="55"/>
    </row>
    <row r="91" spans="1:6" ht="15">
      <c r="A91" s="54"/>
      <c r="B91" s="7"/>
      <c r="C91" s="2"/>
      <c r="D91" s="6"/>
      <c r="E91" s="7"/>
      <c r="F91" s="55"/>
    </row>
    <row r="92" spans="1:6" ht="15">
      <c r="A92" s="54"/>
      <c r="B92" s="7"/>
      <c r="C92" s="2"/>
      <c r="D92" s="6"/>
      <c r="E92" s="7"/>
      <c r="F92" s="55"/>
    </row>
    <row r="93" spans="1:6" ht="15">
      <c r="A93" s="54"/>
      <c r="B93" s="7"/>
      <c r="C93" s="2"/>
      <c r="D93" s="6"/>
      <c r="E93" s="7"/>
      <c r="F93" s="55"/>
    </row>
    <row r="94" spans="1:6" ht="15" customHeight="1">
      <c r="A94" s="127"/>
      <c r="B94" s="15"/>
      <c r="C94" s="62"/>
      <c r="D94" s="16"/>
      <c r="E94" s="63"/>
      <c r="F94" s="55"/>
    </row>
    <row r="95" spans="1:93" s="21" customFormat="1" ht="16.5" customHeight="1">
      <c r="A95" s="130"/>
      <c r="B95" s="131"/>
      <c r="C95" s="132"/>
      <c r="D95" s="100"/>
      <c r="E95" s="27"/>
      <c r="F95" s="133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7"/>
      <c r="BG95" s="77"/>
      <c r="BH95" s="77"/>
      <c r="BI95" s="77"/>
      <c r="BJ95" s="77"/>
      <c r="BK95" s="77"/>
      <c r="BL95" s="77"/>
      <c r="BM95" s="77"/>
      <c r="BN95" s="77"/>
      <c r="BO95" s="77"/>
      <c r="BP95" s="77"/>
      <c r="BQ95" s="77"/>
      <c r="BR95" s="77"/>
      <c r="BS95" s="77"/>
      <c r="BT95" s="77"/>
      <c r="BU95" s="77"/>
      <c r="BV95" s="77"/>
      <c r="BW95" s="77"/>
      <c r="BX95" s="77"/>
      <c r="BY95" s="77"/>
      <c r="BZ95" s="77"/>
      <c r="CA95" s="77"/>
      <c r="CB95" s="77"/>
      <c r="CC95" s="77"/>
      <c r="CD95" s="77"/>
      <c r="CE95" s="77"/>
      <c r="CF95" s="77"/>
      <c r="CG95" s="77"/>
      <c r="CH95" s="77"/>
      <c r="CI95" s="77"/>
      <c r="CJ95" s="77"/>
      <c r="CK95" s="77"/>
      <c r="CL95" s="77"/>
      <c r="CM95" s="77"/>
      <c r="CN95" s="77"/>
      <c r="CO95" s="77"/>
    </row>
    <row r="96" spans="1:93" s="21" customFormat="1" ht="18" customHeight="1">
      <c r="A96" s="134"/>
      <c r="B96" s="131"/>
      <c r="C96" s="132"/>
      <c r="D96" s="88"/>
      <c r="E96" s="135"/>
      <c r="F96" s="30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77"/>
      <c r="BI96" s="77"/>
      <c r="BJ96" s="77"/>
      <c r="BK96" s="77"/>
      <c r="BL96" s="77"/>
      <c r="BM96" s="77"/>
      <c r="BN96" s="77"/>
      <c r="BO96" s="77"/>
      <c r="BP96" s="77"/>
      <c r="BQ96" s="77"/>
      <c r="BR96" s="77"/>
      <c r="BS96" s="77"/>
      <c r="BT96" s="77"/>
      <c r="BU96" s="77"/>
      <c r="BV96" s="77"/>
      <c r="BW96" s="77"/>
      <c r="BX96" s="77"/>
      <c r="BY96" s="77"/>
      <c r="BZ96" s="77"/>
      <c r="CA96" s="77"/>
      <c r="CB96" s="77"/>
      <c r="CC96" s="77"/>
      <c r="CD96" s="77"/>
      <c r="CE96" s="77"/>
      <c r="CF96" s="77"/>
      <c r="CG96" s="77"/>
      <c r="CH96" s="77"/>
      <c r="CI96" s="77"/>
      <c r="CJ96" s="77"/>
      <c r="CK96" s="77"/>
      <c r="CL96" s="77"/>
      <c r="CM96" s="77"/>
      <c r="CN96" s="77"/>
      <c r="CO96" s="77"/>
    </row>
    <row r="97" spans="1:93" s="21" customFormat="1" ht="12">
      <c r="A97" s="134"/>
      <c r="B97" s="131"/>
      <c r="C97" s="65"/>
      <c r="D97" s="88"/>
      <c r="E97" s="4"/>
      <c r="F97" s="30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  <c r="BH97" s="77"/>
      <c r="BI97" s="77"/>
      <c r="BJ97" s="77"/>
      <c r="BK97" s="77"/>
      <c r="BL97" s="77"/>
      <c r="BM97" s="77"/>
      <c r="BN97" s="77"/>
      <c r="BO97" s="77"/>
      <c r="BP97" s="77"/>
      <c r="BQ97" s="77"/>
      <c r="BR97" s="77"/>
      <c r="BS97" s="77"/>
      <c r="BT97" s="77"/>
      <c r="BU97" s="77"/>
      <c r="BV97" s="77"/>
      <c r="BW97" s="77"/>
      <c r="BX97" s="77"/>
      <c r="BY97" s="77"/>
      <c r="BZ97" s="77"/>
      <c r="CA97" s="77"/>
      <c r="CB97" s="77"/>
      <c r="CC97" s="77"/>
      <c r="CD97" s="77"/>
      <c r="CE97" s="77"/>
      <c r="CF97" s="77"/>
      <c r="CG97" s="77"/>
      <c r="CH97" s="77"/>
      <c r="CI97" s="77"/>
      <c r="CJ97" s="77"/>
      <c r="CK97" s="77"/>
      <c r="CL97" s="77"/>
      <c r="CM97" s="77"/>
      <c r="CN97" s="77"/>
      <c r="CO97" s="77"/>
    </row>
    <row r="98" spans="1:6" ht="15">
      <c r="A98" s="127"/>
      <c r="B98" s="15"/>
      <c r="C98" s="62"/>
      <c r="D98" s="16"/>
      <c r="E98" s="63"/>
      <c r="F98" s="55"/>
    </row>
    <row r="99" spans="1:6" ht="15">
      <c r="A99" s="54"/>
      <c r="B99" s="18"/>
      <c r="C99" s="2"/>
      <c r="D99" s="6"/>
      <c r="E99" s="136"/>
      <c r="F99" s="55"/>
    </row>
    <row r="100" spans="1:6" ht="15">
      <c r="A100" s="54"/>
      <c r="B100" s="18"/>
      <c r="C100" s="2"/>
      <c r="D100" s="6"/>
      <c r="E100" s="66"/>
      <c r="F100" s="55"/>
    </row>
    <row r="101" spans="1:6" ht="15">
      <c r="A101" s="54"/>
      <c r="B101" s="18"/>
      <c r="C101" s="2"/>
      <c r="D101" s="88"/>
      <c r="E101" s="72"/>
      <c r="F101" s="55"/>
    </row>
    <row r="102" spans="1:6" ht="15">
      <c r="A102" s="54"/>
      <c r="B102" s="18"/>
      <c r="C102" s="2"/>
      <c r="D102" s="6"/>
      <c r="E102" s="72"/>
      <c r="F102" s="55"/>
    </row>
    <row r="103" spans="1:6" ht="15">
      <c r="A103" s="54"/>
      <c r="B103" s="18"/>
      <c r="C103" s="2"/>
      <c r="D103" s="88"/>
      <c r="E103" s="72"/>
      <c r="F103" s="55"/>
    </row>
    <row r="104" spans="1:6" ht="15">
      <c r="A104" s="54"/>
      <c r="B104" s="18"/>
      <c r="C104" s="2"/>
      <c r="D104" s="88"/>
      <c r="E104" s="72"/>
      <c r="F104" s="55"/>
    </row>
    <row r="105" spans="1:6" ht="15">
      <c r="A105" s="54"/>
      <c r="B105" s="18"/>
      <c r="C105" s="2"/>
      <c r="D105" s="88"/>
      <c r="E105" s="72"/>
      <c r="F105" s="55"/>
    </row>
    <row r="106" spans="1:6" ht="15">
      <c r="A106" s="127"/>
      <c r="B106" s="15"/>
      <c r="C106" s="62"/>
      <c r="D106" s="16"/>
      <c r="E106" s="63"/>
      <c r="F106" s="55"/>
    </row>
    <row r="107" spans="1:6" ht="15">
      <c r="A107" s="54"/>
      <c r="B107" s="66"/>
      <c r="C107" s="2"/>
      <c r="D107" s="6"/>
      <c r="E107" s="66"/>
      <c r="F107" s="55"/>
    </row>
    <row r="108" spans="1:6" ht="15">
      <c r="A108" s="127"/>
      <c r="B108" s="15"/>
      <c r="C108" s="137"/>
      <c r="D108" s="138"/>
      <c r="E108" s="139"/>
      <c r="F108" s="55"/>
    </row>
    <row r="109" spans="1:6" ht="15">
      <c r="A109" s="54"/>
      <c r="B109" s="66"/>
      <c r="C109" s="140"/>
      <c r="D109" s="88"/>
      <c r="E109" s="18"/>
      <c r="F109" s="55"/>
    </row>
    <row r="110" spans="1:6" ht="15">
      <c r="A110" s="54"/>
      <c r="B110" s="66"/>
      <c r="C110" s="140"/>
      <c r="D110" s="141"/>
      <c r="E110" s="71"/>
      <c r="F110" s="55"/>
    </row>
    <row r="111" spans="1:6" ht="15">
      <c r="A111" s="54"/>
      <c r="B111" s="66"/>
      <c r="C111" s="140"/>
      <c r="D111" s="141"/>
      <c r="E111" s="71"/>
      <c r="F111" s="55"/>
    </row>
    <row r="112" spans="1:6" ht="15">
      <c r="A112" s="127"/>
      <c r="B112" s="118"/>
      <c r="C112" s="119"/>
      <c r="D112" s="98"/>
      <c r="E112" s="51"/>
      <c r="F112" s="55"/>
    </row>
    <row r="113" spans="1:6" ht="15">
      <c r="A113" s="54"/>
      <c r="B113" s="122"/>
      <c r="C113" s="95"/>
      <c r="D113" s="100"/>
      <c r="E113" s="58"/>
      <c r="F113" s="55"/>
    </row>
    <row r="114" spans="1:6" ht="15">
      <c r="A114" s="54"/>
      <c r="B114" s="121"/>
      <c r="C114" s="95"/>
      <c r="D114" s="100"/>
      <c r="E114" s="58"/>
      <c r="F114" s="55"/>
    </row>
    <row r="115" spans="1:6" ht="15">
      <c r="A115" s="54"/>
      <c r="B115" s="121"/>
      <c r="C115" s="95"/>
      <c r="D115" s="100"/>
      <c r="E115" s="58"/>
      <c r="F115" s="55"/>
    </row>
    <row r="116" spans="1:6" ht="15">
      <c r="A116" s="127"/>
      <c r="B116" s="49"/>
      <c r="C116" s="50"/>
      <c r="D116" s="98"/>
      <c r="E116" s="139"/>
      <c r="F116" s="55"/>
    </row>
    <row r="117" spans="1:6" ht="15">
      <c r="A117" s="54"/>
      <c r="B117" s="58"/>
      <c r="C117" s="142"/>
      <c r="D117" s="100"/>
      <c r="E117" s="58"/>
      <c r="F117" s="55"/>
    </row>
    <row r="118" spans="1:6" ht="15">
      <c r="A118" s="54"/>
      <c r="B118" s="143"/>
      <c r="C118" s="142"/>
      <c r="D118" s="111"/>
      <c r="E118" s="60"/>
      <c r="F118" s="55"/>
    </row>
    <row r="119" spans="1:6" ht="15">
      <c r="A119" s="54"/>
      <c r="B119" s="58"/>
      <c r="C119" s="142"/>
      <c r="D119" s="100"/>
      <c r="E119" s="58"/>
      <c r="F119" s="55"/>
    </row>
    <row r="120" spans="1:6" ht="15">
      <c r="A120" s="54"/>
      <c r="B120" s="58"/>
      <c r="C120" s="142"/>
      <c r="D120" s="100"/>
      <c r="E120" s="58"/>
      <c r="F120" s="55"/>
    </row>
    <row r="121" spans="1:6" s="24" customFormat="1" ht="15">
      <c r="A121" s="123"/>
      <c r="B121" s="123"/>
      <c r="C121" s="124"/>
      <c r="D121" s="125"/>
      <c r="E121" s="123"/>
      <c r="F121" s="144"/>
    </row>
    <row r="122" spans="1:6" ht="15">
      <c r="A122" s="59"/>
      <c r="B122" s="59"/>
      <c r="C122" s="99"/>
      <c r="D122" s="100"/>
      <c r="E122" s="59"/>
      <c r="F122" s="55"/>
    </row>
    <row r="123" spans="1:6" s="74" customFormat="1" ht="12">
      <c r="A123" s="145"/>
      <c r="B123" s="28"/>
      <c r="C123" s="25"/>
      <c r="D123" s="107"/>
      <c r="E123" s="28"/>
      <c r="F123" s="135"/>
    </row>
    <row r="124" spans="1:6" s="8" customFormat="1" ht="15">
      <c r="A124" s="146"/>
      <c r="B124" s="123"/>
      <c r="C124" s="147"/>
      <c r="D124" s="125"/>
      <c r="E124" s="123"/>
      <c r="F124" s="148"/>
    </row>
    <row r="125" spans="1:6" s="11" customFormat="1" ht="15">
      <c r="A125" s="59"/>
      <c r="B125" s="59"/>
      <c r="C125" s="99"/>
      <c r="D125" s="100"/>
      <c r="E125" s="59"/>
      <c r="F125" s="55"/>
    </row>
    <row r="126" spans="1:6" s="1" customFormat="1" ht="15">
      <c r="A126" s="54"/>
      <c r="B126" s="143"/>
      <c r="C126" s="142"/>
      <c r="D126" s="100"/>
      <c r="E126" s="53"/>
      <c r="F126" s="55"/>
    </row>
    <row r="127" spans="1:6" s="10" customFormat="1" ht="15">
      <c r="A127" s="54"/>
      <c r="B127" s="143"/>
      <c r="C127" s="142"/>
      <c r="D127" s="149"/>
      <c r="E127" s="150"/>
      <c r="F127" s="55"/>
    </row>
    <row r="128" spans="1:6" s="11" customFormat="1" ht="12">
      <c r="A128" s="127"/>
      <c r="B128" s="15"/>
      <c r="C128" s="62"/>
      <c r="D128" s="16"/>
      <c r="E128" s="63"/>
      <c r="F128" s="85"/>
    </row>
    <row r="129" spans="1:6" s="35" customFormat="1" ht="15">
      <c r="A129" s="54"/>
      <c r="B129" s="106"/>
      <c r="C129" s="142"/>
      <c r="D129" s="151"/>
      <c r="E129" s="7"/>
      <c r="F129" s="7"/>
    </row>
    <row r="130" spans="1:6" s="73" customFormat="1" ht="12">
      <c r="A130" s="54"/>
      <c r="B130" s="106"/>
      <c r="C130" s="142"/>
      <c r="D130" s="151"/>
      <c r="E130" s="7"/>
      <c r="F130" s="94"/>
    </row>
    <row r="131" spans="1:6" s="35" customFormat="1" ht="15">
      <c r="A131" s="54"/>
      <c r="B131" s="106"/>
      <c r="C131" s="142"/>
      <c r="D131" s="151"/>
      <c r="E131" s="7"/>
      <c r="F131" s="7"/>
    </row>
    <row r="132" spans="1:6" s="73" customFormat="1" ht="12">
      <c r="A132" s="54"/>
      <c r="B132" s="106"/>
      <c r="C132" s="142"/>
      <c r="D132" s="151"/>
      <c r="E132" s="7"/>
      <c r="F132" s="114"/>
    </row>
    <row r="133" spans="1:6" s="35" customFormat="1" ht="15">
      <c r="A133" s="54"/>
      <c r="B133" s="106"/>
      <c r="C133" s="142"/>
      <c r="D133" s="151"/>
      <c r="E133" s="7"/>
      <c r="F133" s="7"/>
    </row>
  </sheetData>
  <sheetProtection/>
  <mergeCells count="2">
    <mergeCell ref="A1:F1"/>
    <mergeCell ref="B2:C2"/>
  </mergeCells>
  <printOptions horizontalCentered="1"/>
  <pageMargins left="0.5111111111111111" right="0.4722222222222222" top="0.39305555555555555" bottom="0.39305555555555555" header="0.4722222222222222" footer="0.19652777777777777"/>
  <pageSetup horizontalDpi="600" verticalDpi="600" orientation="landscape" paperSize="9" r:id="rId1"/>
  <headerFooter alignWithMargins="0">
    <oddFooter xml:space="preserve">&amp;C&amp;"宋体"&amp;12第 &amp;P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2017-03-23T08:34:22Z</cp:lastPrinted>
  <dcterms:created xsi:type="dcterms:W3CDTF">1996-12-17T01:32:42Z</dcterms:created>
  <dcterms:modified xsi:type="dcterms:W3CDTF">2017-03-23T10:40:21Z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