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540" tabRatio="650"/>
  </bookViews>
  <sheets>
    <sheet name="县市" sheetId="11" r:id="rId1"/>
    <sheet name="Sheet1" sheetId="12" r:id="rId2"/>
  </sheets>
  <definedNames>
    <definedName name="_xlnm._FilterDatabase" localSheetId="0" hidden="1">县市!$A$6:$AH$43</definedName>
    <definedName name="_xlnm.Print_Titles" localSheetId="0">县市!$3:$7</definedName>
    <definedName name="_xlnm.Print_Area" localSheetId="0">县市!$A$1:$AH$35</definedName>
  </definedNames>
  <calcPr calcId="144525"/>
</workbook>
</file>

<file path=xl/sharedStrings.xml><?xml version="1.0" encoding="utf-8"?>
<sst xmlns="http://schemas.openxmlformats.org/spreadsheetml/2006/main" count="470" uniqueCount="283">
  <si>
    <t>策勒县2022年巩固拓展脱贫攻坚成果和乡村振兴项目计划表</t>
  </si>
  <si>
    <t>填报单位：</t>
  </si>
  <si>
    <t>填报人：</t>
  </si>
  <si>
    <t>项目序号</t>
  </si>
  <si>
    <t>项目库编号</t>
  </si>
  <si>
    <t>项目名称</t>
  </si>
  <si>
    <t>建设性质（新建、续建、改扩建）</t>
  </si>
  <si>
    <t>建设起至期限</t>
  </si>
  <si>
    <t>建设地点</t>
  </si>
  <si>
    <t>建设任务</t>
  </si>
  <si>
    <t>项目类别</t>
  </si>
  <si>
    <t>受益人口数（人）</t>
  </si>
  <si>
    <t>县市责任单位</t>
  </si>
  <si>
    <t>地区责任单位</t>
  </si>
  <si>
    <t>县市分管领导</t>
  </si>
  <si>
    <t>其中</t>
  </si>
  <si>
    <t>简要绩效目标</t>
  </si>
  <si>
    <t>简要利益机制</t>
  </si>
  <si>
    <t>产业发展</t>
  </si>
  <si>
    <t>就业项目</t>
  </si>
  <si>
    <t>乡村建设行动</t>
  </si>
  <si>
    <t>易地搬迁后扶</t>
  </si>
  <si>
    <t>巩固三保障成果</t>
  </si>
  <si>
    <t>乡村治理和精神文明建设</t>
  </si>
  <si>
    <t>项目管理费</t>
  </si>
  <si>
    <t>其他</t>
  </si>
  <si>
    <t>项目总投资</t>
  </si>
  <si>
    <t>政府投资（衔接资金）</t>
  </si>
  <si>
    <t>计划安排其他政府投资</t>
  </si>
  <si>
    <t>企业投资</t>
  </si>
  <si>
    <t>小计</t>
  </si>
  <si>
    <t>截止2021年年底前已安排使用资金</t>
  </si>
  <si>
    <t>2022年计划安排资金合计</t>
  </si>
  <si>
    <t>截止2021年年底前已安排资金</t>
  </si>
  <si>
    <t>2022年计划安排资金</t>
  </si>
  <si>
    <t>计划安排中央衔接补助资金</t>
  </si>
  <si>
    <t>计划安排自治区衔接补助资金</t>
  </si>
  <si>
    <t>计划安排其它涉农整合资金</t>
  </si>
  <si>
    <t>计划安排地方政府债券资金</t>
  </si>
  <si>
    <t>计划安排地、县配套资金</t>
  </si>
  <si>
    <t>6532252021-CYSC03</t>
  </si>
  <si>
    <t>2021年策勒县工业园区创业小市场建设项目</t>
  </si>
  <si>
    <t>续建</t>
  </si>
  <si>
    <t>2021.04-2022.05</t>
  </si>
  <si>
    <t>工业园区</t>
  </si>
  <si>
    <t>在策勒县工业园区新建创业市场15313.76平米，地上1到3层框架结构，并配套室内外附属设施。</t>
  </si>
  <si>
    <t>市场监督管理局</t>
  </si>
  <si>
    <t>地区市场监督管理局</t>
  </si>
  <si>
    <t>申俊峰</t>
  </si>
  <si>
    <t>按照相应比例收取租金，预计可壮大村集体经济年收入275.6万元，并解决不少于80人就业，其中：脱贫人口就业不少于65人</t>
  </si>
  <si>
    <t>6532252022-NCY01</t>
  </si>
  <si>
    <t>策勒县馕文化产业园配套附属工程建设项目</t>
  </si>
  <si>
    <t>新建</t>
  </si>
  <si>
    <t>2022.03-2022.06</t>
  </si>
  <si>
    <t>策勒县馕文化产业园配套附属工程、包含地面、墙面、顶面、屋面、电力、消防、通风等工程。其中：地面工程铺设地砖2905.24平米、环氧地坪漆地面2370平米，玻璃隔墙136.5平米，石膏板隔墙3254.36平米，砖墙137.07平米，铝格栏珊吊顶4083.66平米，矿棉板吊顶2695平米，彩钢板屋面357平米。</t>
  </si>
  <si>
    <t>小康新区</t>
  </si>
  <si>
    <t>地区商工局</t>
  </si>
  <si>
    <t>解决就业35人，其中三类户不少于11人。</t>
  </si>
  <si>
    <t>6532252022-XM02</t>
  </si>
  <si>
    <t>策勒乡壮大村集体经济建设项目</t>
  </si>
  <si>
    <t>2022.02-2022.07</t>
  </si>
  <si>
    <t>策勒乡康喀勒村、托帕艾日克村、巴什玉吉买村</t>
  </si>
  <si>
    <t>采购种兔15000只，一代富硒种兔，兔龄为100天以上，体重达到2.5公斤以上，并做好相关防疫措施其中：康喀勒村5000只、托帕艾日克村5000只、巴什玉吉买村5000只。</t>
  </si>
  <si>
    <t>策勒乡</t>
  </si>
  <si>
    <t>地区农业农村局</t>
  </si>
  <si>
    <t>芒力克·麦提赛伊迪</t>
  </si>
  <si>
    <t>项目实施完成后，资产归3个受益村集体所有，资产收益率达8%，村集体经济年收入可达18.4万元，带动5名建档立卡人口就业</t>
  </si>
  <si>
    <t>6532252022-SL02</t>
  </si>
  <si>
    <t>策勒县2021年退化草场修复治理灌溉建设项目</t>
  </si>
  <si>
    <t>2022.04-2022.11</t>
  </si>
  <si>
    <t>博斯坦乡吉格代博斯坦村</t>
  </si>
  <si>
    <t xml:space="preserve">    阀门井64座，各类建筑物58座，及土方回填。管道长度33.70km，其中玻璃钢管道25.41km，管径DN400-DN800,压力等级0.8MPa--1.6MPa;PVC-U管道8.30km，管径de315--de355，压力等级0.8MPa。
    项目区总面积1.59万亩，灌溉面积1.55万亩，共布置25个系统，采用自压固定管道式喷灌。系统干管采用de200PVC-U管，压力等级为0.80Mpa，总长度为7.18km，分干管采用de125-de160PVC-U管，压力等级为0.80Mpa，总长度为47.45km，支管采用de75PVC-U管，压力等级为0.80Mpa，总长度为605.03km，及土方回填。</t>
  </si>
  <si>
    <t>博斯坦乡</t>
  </si>
  <si>
    <t>地区水利局</t>
  </si>
  <si>
    <t>杨生清</t>
  </si>
  <si>
    <t>项目建成后，新增灌溉面积1.55万亩，预计带动农业亩均产量增加500公斤，受益人群覆盖全乡2569户7068人，其中受益建档立卡户2007户5911人。</t>
  </si>
  <si>
    <t>6532252022-XM01</t>
  </si>
  <si>
    <t>新疆和田地区策勒县肉羊标准化养殖场建设项目</t>
  </si>
  <si>
    <t>2022.04-2022.12</t>
  </si>
  <si>
    <t>固拉合玛镇</t>
  </si>
  <si>
    <t xml:space="preserve">    新建羊舍34栋，总面积39666.74平方米（1166.67平米/栋）；三联羊舍2栋，总面积7901.52平方米（3950.76平米/栋）；配套用房3栋，总面积1913.55平方米（建筑面积587.55平米用房1栋，663平米用房2栋）；维修车间1栋750平方米；消毒室1栋228.6平方米；消防水泵房1座24.32平米；工具库1座50平方米；看护房2栋，总面积50平方米（25平米/栋）；配电室、发动机房1栋75平方米；精料库2栋，总面积2908.80平方米（1454.4平米/栋）；青贮窖8座，总体积36000立方米（4500立方米/座）；粪污处理车间2栋，总面积2400平方米（单栋面积1200平米/栋）；TMR中心1栋2916平方米；配套建设室外输水线路10481米，室外输电线路7643米，消毒池1个，购置变压器（800kva）1座及配套其他相关附属设施；购置刮粪机80台；卷帘机72台；卷帘棉被12771.49平方米；机动撒料车6台；装载机2台；叉车1辆，运粪车2辆；倒羊运输车2辆；青贮取料机3台；有机肥生产设备2套；地磅1台；消毒设备1套；无害化处理设备1套；粉料饲料仓1套。</t>
  </si>
  <si>
    <t>农业农村局</t>
  </si>
  <si>
    <t>大力发展羊产业业，企业每年按照相应比例进行资产收益，并解决不少于57人就业，确保综合收益率不低于8%</t>
  </si>
  <si>
    <t>收益资金二次分配用于开发公益性岗位，解决不少于57人就业，每人每月工资不低于1540元</t>
  </si>
  <si>
    <t>6532252022-YGDZ01</t>
  </si>
  <si>
    <t>策勒县板兰格景区基础道路及其配套建设项目</t>
  </si>
  <si>
    <t>2022.04-2022.09</t>
  </si>
  <si>
    <t>策勒县板兰格景区</t>
  </si>
  <si>
    <t>新建板兰格景区主干道6.559公里，连接景区周边道路6.473公里，公路等级为四级。</t>
  </si>
  <si>
    <t>文旅局</t>
  </si>
  <si>
    <t>地区文旅局</t>
  </si>
  <si>
    <t>本项目实施后，可以改善策勒县板兰格景区基础设施条件，提高景区内道路通行能力和交通安全。项目预计可带动就业不少于160人，其中受益建档立卡人口不少于23人，带动增加劳动者全年总收入不少于134万元，其中带动增加建档立卡人口全年总收入至少25万元。</t>
  </si>
  <si>
    <t>6532252022-YGDZ02</t>
  </si>
  <si>
    <t>和田地区策勒县奴尔乡热再克村以工代赈小型农田水建设项目</t>
  </si>
  <si>
    <t>奴尔乡热再克村</t>
  </si>
  <si>
    <t>奴尔乡热再克村15条渠道改造，总长8.313公里，改建渠系建筑物66座，其中：节制闸分水闸46座，农桥20座。</t>
  </si>
  <si>
    <t>奴尔乡</t>
  </si>
  <si>
    <t>项目建设可带动当地群众务工人数至少135人，其中建档立卡人口务工数量至少20人，预计发放劳务报酬75.02万元，其中建档立卡人口发放劳务报酬不少于20万元。项目建设完成后可提高灌溉水利用率，改善灌溉面积0.286万亩。</t>
  </si>
  <si>
    <t>6532252022-YGDZ03</t>
  </si>
  <si>
    <t>策勒县策勒镇沙海碧湖旅游基础设施道路建设项目（二期）</t>
  </si>
  <si>
    <t>2022.05-2022.09</t>
  </si>
  <si>
    <t>策勒镇津南新村</t>
  </si>
  <si>
    <t>新建13条道路及1处停车场，道路总长度16.011公里，其中沥青道路1.772公里，旧碎石路加铺沥青道路3.816公里，旧碎石路调平压实3.804公里，砂石路6.619公里，停车场面积2000平米。</t>
  </si>
  <si>
    <t>本项目实施后，可以改善策勒县沙海碧湖景区基础设施条件。可带动当地农村劳动力不少于 100人，其中，受益建档立卡人口数不少于28人，预计发放劳务报酬94万元，其中，带动增加建档立卡人口全年总收入不少于30万元。</t>
  </si>
  <si>
    <t>6532252022-YGDZ04</t>
  </si>
  <si>
    <t>策勒县奴尔乡王的家乡旅游基础设施道路建设项目</t>
  </si>
  <si>
    <t>2022.03-2022.09</t>
  </si>
  <si>
    <t>改造景区沥青化道路9.05km，路基宽度4.5m，路面沥青宽度4m，行车道宽度3.5m，沿线配套交通标志、错车道、排水沟、停车区，公路等级为四级。</t>
  </si>
  <si>
    <t>本项目实施后，可为游客提供自驾游的便利，同时满足周边居民的出行要求。项目可带动当地农村劳动力就业不少于110人，发放劳务报酬96万元。</t>
  </si>
  <si>
    <t>6532252022-YGDZ05</t>
  </si>
  <si>
    <t>策勒县博斯坦乡喀山草场旅游基础设施水电配套设施建设项目</t>
  </si>
  <si>
    <t>博斯坦乡巴什喀拉苏村</t>
  </si>
  <si>
    <t>建设供水管线4580m，其中：输水管线3840m、绿化降尘配水管线260m、办公饮用配水管线（采用双管）480m，修建廊道式渗渠1座，钢筋混凝土闸阀井1座、钢筋混凝土排水排泥阀井1座、砖砌井15座，穿越河道1处，修建200m³调蓄水池1座，水厂及附属建筑物1座，50m³清水池1座，修建水源保护围栏40m，建设冲沙排水管450m，检查井5座，穿越道路1处，建设10kv输电线路15.778km。</t>
  </si>
  <si>
    <t>项目实施过程中，预计可带动劳动者务工不少于72人，带动增加劳动者全年总收入不少于150万元。项目建成后，可促进策勒县的旅游经济发展，提高当地农牧民的收入。</t>
  </si>
  <si>
    <t>6532252022-SCLJD01</t>
  </si>
  <si>
    <t>策勒县奴尔乡喀什也尔村0.2万亩饲草料基地建设项目</t>
  </si>
  <si>
    <t>改建</t>
  </si>
  <si>
    <t>奴尔乡喀什也尔村</t>
  </si>
  <si>
    <t>新（改）建引水渠道长1.48km，渠道首端接萨依巴格干渠15+100处原节制分水闸，渠线基本依托老渠线布置，配套渠系建筑物26座，其中：水闸7座，农桥19座；引水渠道末端设沉砂池1座，后接引水总干管长2.295km，配套建筑物89座，其中：镇墩79座，阀门井3座，道路穿越5处，过滤器房1座，减压池1座；田间南侧设管理房1处；改造治理田间面积1839.66亩，包括铺设田间管网、土地平整、新建机耕道、土壤改良、牧草种植等。</t>
  </si>
  <si>
    <t>项目建成后可带动建档立卡人口就业25人以上，带动增加建档立卡人口全年总收入不低于37.5万元，第一年预计可降低农牧民养殖成本不低于55.2万元。</t>
  </si>
  <si>
    <t>6532252022-SCJD01</t>
  </si>
  <si>
    <t>策勒县恰哈乡饲草料基地建设项目</t>
  </si>
  <si>
    <t>2022.03-2022.07</t>
  </si>
  <si>
    <t>恰哈乡红旗村</t>
  </si>
  <si>
    <t>土地平整1052.14亩，规划田间道路4条合计3.39km。
滴灌工程：首部泵房1座，沉砂池1座；砂石+网式过滤器（100目/in）1台；水泵、变频柜各1台；变压器1台；高压计量箱、负控、真空断路器、跌落开关1台；工作井8座；渗井9座；流量表1套；埋设各种规格PVC塑料管管道8084m，PE管7246m；滴灌带1156km；钢筋0.94t。</t>
  </si>
  <si>
    <t>恰哈乡</t>
  </si>
  <si>
    <t>项目建成后覆盖受益建档立卡人口数200人，项目实施后亩增效益至少163.7元/亩，带动增加建档立卡人口全年总收入10万元。</t>
  </si>
  <si>
    <t>6532252022-RJHJ02</t>
  </si>
  <si>
    <t>策勒县乡镇垃圾收集转运建设项目</t>
  </si>
  <si>
    <t>2022.03-2022.11</t>
  </si>
  <si>
    <t>乌鲁克萨依乡巴达干村、博斯坦乡亚喀喀什村</t>
  </si>
  <si>
    <t>乌鲁克萨依乡新购置侧挂桶式3吨垃圾收运车3辆；新建转运规模为10吨/日的生活垃圾转运站1座，主要建设筑物有计量间、转运车间、运输车库、化粪池等。以及配套的除尘除臭系统、高压洗车系统、计量设施、供暖设施等。
博斯坦乡新购置侧挂桶式3吨垃圾收运车4辆，3吨后装式垃圾压缩车1辆；新建转运规模为15吨/日的生活垃圾转运站1座，主要建设筑物有计量间、转运车间、运输车库、化粪池等。以及配套的除尘除臭系统、高压洗车系统、计量设施、供暖设施等。</t>
  </si>
  <si>
    <t>住建局</t>
  </si>
  <si>
    <t>地区住建局</t>
  </si>
  <si>
    <t>通过项目的实施，提升生活垃圾定点存放清运能力，有效改善项目区环境卫生质量，使项目区12188人受益，其中建档立卡人口9713人。</t>
  </si>
  <si>
    <t>6532252022-CYSC01</t>
  </si>
  <si>
    <t>策勒县奴尔乡创业小市场建设项目</t>
  </si>
  <si>
    <t>2022.01-2022.12</t>
  </si>
  <si>
    <t>奴尔乡其曼巴格村</t>
  </si>
  <si>
    <t>新建创业小市场两栋，均由单体建筑构成，建筑面积5829.91平方米，框架结构，建筑高度9.0米；消防水池、水泵房、配电室及柴油发电机房建为一栋建筑，地下一层，地上一层，建筑面积为435.96平方米；锅炉房一座，建筑面积108平方米，地上一层，并配套电锅炉一套，附属用房1座54平米，及配套室内外相关附属设施。</t>
  </si>
  <si>
    <t>创业小市场建成后，预计可壮大村集体经济年收入不少于72万元，带动就业20人，其中建档立卡人口就业15人，预计增加建档立卡人口全年总收入至少36万元。</t>
  </si>
  <si>
    <t>6532252022-DKTX</t>
  </si>
  <si>
    <t>策勒县2022年扶贫小额贷款贴息项目</t>
  </si>
  <si>
    <t>策勒县</t>
  </si>
  <si>
    <t>为策勒县小额信贷户进行贴息</t>
  </si>
  <si>
    <t>该项目帮助19640户，脱贫人口不少于39280人贷款贴息，助力脱贫家庭发展生产，实现脱贫人口年均增收。</t>
  </si>
  <si>
    <t>6532252022-XMGL</t>
  </si>
  <si>
    <t>策勒县2022年项目管理费项目</t>
  </si>
  <si>
    <t>按照中央财扶资金不超过1%提取项目管理费的要求提取项目管理费，用于项目评审、可研、管理等支出</t>
  </si>
  <si>
    <t>乡村振兴局</t>
  </si>
  <si>
    <t>地区乡村振兴局</t>
  </si>
  <si>
    <t>马保国</t>
  </si>
  <si>
    <t>用于项目评审、可研、管理等支出</t>
  </si>
  <si>
    <t>加快项目前期进度，确保资金到位后项目能及时启动</t>
  </si>
  <si>
    <t>6532252022-NY03</t>
  </si>
  <si>
    <t>策勒县策勒镇2022年1万亩高标准农田建设项目</t>
  </si>
  <si>
    <t>2022.03-2022.08</t>
  </si>
  <si>
    <t>策勒县策勒镇萨依吾斯塘村、恰哈玛村、安艾日克村、墩艾日克村</t>
  </si>
  <si>
    <t>新建防渗渠道12条，总长17.98km，其中支渠两条，长度7.35km，斗渠10条，长度10.63km；配套渠系建筑物329座，其中：节制分水闸198座，入户61座、农桥46座、交通桥23座、渡槽1座。</t>
  </si>
  <si>
    <t>改善灌区灌溉条件，提高水资源的利用率，项目受益村4个，受益建档立卡户603户2289人。</t>
  </si>
  <si>
    <t>6532252022-LC01</t>
  </si>
  <si>
    <t>策勒县固拉合玛镇万亩标准化葡萄示范基地建设项目</t>
  </si>
  <si>
    <t>固拉合玛镇给地什艾热克村、地力木铁热克村、托格拉吾斯塘村、阿热吾斯塘村、阔什艾格勒村、阿热勒村、巴格艾日克村、买地尔艾肯村、亚甫拉克村、亚喀吾斯塘村、夏普吐鲁克村、拉依喀村、阿克依来克村、乌守吾斯塘村、幸福村</t>
  </si>
  <si>
    <t>对固拉合玛镇15个村2710户农户共10000亩葡萄园进行标准化建设，采购和安装V型架29.63万套、拉布塑钢丝168吨，采购葡萄苗木500580株，并完成缺株地块的苗木补植。</t>
  </si>
  <si>
    <t>地区林草局</t>
  </si>
  <si>
    <t>艾海提·买买提明</t>
  </si>
  <si>
    <t>通过该项目的实施，按照每公斤4元的价格计算，2022年葡萄亩产达到200公斤，产值达到800万元。2023年，葡萄亩产达到800公斤，产值达到3200万元。2024年，葡萄亩产达到2000公斤，产值达到8000万元。</t>
  </si>
  <si>
    <t>通过葡萄提质增效，有效提高葡萄产量增加农民收入</t>
  </si>
  <si>
    <t>6532252022-SFCDZ01</t>
  </si>
  <si>
    <t>策勒县策勒镇吐扎克其村道路改建项目</t>
  </si>
  <si>
    <t>2022.07-2022.10</t>
  </si>
  <si>
    <t>策勒镇吐扎克其村</t>
  </si>
  <si>
    <t>改建道路4.439公里，设计时速采用20-40km/h，采用沥青混凝土面层硬化路面，含桥涵交通工程等。</t>
  </si>
  <si>
    <t>策勒镇</t>
  </si>
  <si>
    <t>本项目实施后，可以改善策勒县吐扎克其村基础设施条件，提高吐扎克其村道路通行能力和交通安全受益户数不少于94户，受益人口数不少于266人。</t>
  </si>
  <si>
    <t>6532252022-SFCDZ02</t>
  </si>
  <si>
    <t>策勒镇吐扎克其村污水管网配套建设项目</t>
  </si>
  <si>
    <t>铺设污水管网4.09733公里，其中包括：砖砌检查井124座、管沟开挖回填、原油路面破除、路面恢复等。</t>
  </si>
  <si>
    <t>项目建成后将改善吐扎克其村村容村貌，提高公共居住环境，提升群众生活幸福感。项目建成后，受益户数不少于206户，受益人口数不少于721人。</t>
  </si>
  <si>
    <t>6532252022-GYXGW01</t>
  </si>
  <si>
    <t>策勒县农村道路管护项目</t>
  </si>
  <si>
    <t>为加强农村道路日常养护，聘请710名管护员对道路加强管护，每人每月工资1000元。</t>
  </si>
  <si>
    <t>交通局</t>
  </si>
  <si>
    <t>地区交通局</t>
  </si>
  <si>
    <t>设立公益性岗位，增加收入，每人每年增收1.2万元</t>
  </si>
  <si>
    <t>使710名护路员每年增收1.2万元</t>
  </si>
  <si>
    <t>6532252022-NY05</t>
  </si>
  <si>
    <t>策勒县达玛沟乡荒漠治理配套现代设施农业示范园建设（一期）项目</t>
  </si>
  <si>
    <t>2022.02-2022.10</t>
  </si>
  <si>
    <t>达玛沟乡</t>
  </si>
  <si>
    <t>新建新型保温日光温室50栋，总建筑面积198184㎡，其中：168米长度两被一腔保温全钢架日光温室44栋，面积128726㎡；36米宽度全钢架两腔三膜保温日光温室5栋，面积49572㎡；智能连栋玻璃温室1栋，面积19886㎡；购置水肥一体化系统设备56套；购置水肥一体化首部机组1套；购置空气源热泵机组54套；购置屋面清扫吸尘系统1套；配套建设室外道路、给水、电力管网等工程。</t>
  </si>
  <si>
    <t>大力发展设施农业，企业每年按照相应比例进行资产收益，并解决不少于100人就业，确保综合收益率不低于8%</t>
  </si>
  <si>
    <t>收益资金二次分配用于开发公益性岗位，解决不少于100人就业，每人每月工资不低于1540元</t>
  </si>
  <si>
    <t>6532252022-ZQ01</t>
  </si>
  <si>
    <t>策勒县丹丹乌里克高效节水工程建设项目</t>
  </si>
  <si>
    <t>2021.05-2022.07</t>
  </si>
  <si>
    <t>新建输水干管14500米，采用玻璃钢管，设计流量1.81m³/s；配套附属建筑物40座，其中：排水阀门井24座，检查井3座，计量井1座，调流调压阀井座，泄水井8座，镇墩3座。</t>
  </si>
  <si>
    <t>解决用水问题，提高水资源利用率</t>
  </si>
  <si>
    <t>有效缓解群众灌溉问题</t>
  </si>
  <si>
    <t>6532252022-XM07</t>
  </si>
  <si>
    <t>策勒县壮大村集体经济（购牛）项目</t>
  </si>
  <si>
    <t>2022.01-2022.06</t>
  </si>
  <si>
    <t xml:space="preserve">    策勒乡：托万托格拉克村、乌其坤塞盖村、琼库勒村、其格勒克艾日克村、色代库勒村、巴什玉吉买村、康喀勒村、尤卡克加依村、加依村、托万加依村、铁热克艾日克村、托帕村、乌喀迪村、阿克库勒村、托格拉克艾格勒村、阿日希村、托帕艾日克村、花园村、玛合玛勒村；
    固拉合玛镇：阿克依来克村、阿木巴尔村、亚喀吾斯塘村、英阿瓦提村、买地尔艾肯村、幸福村、盘掺村、夏普吐鲁克村、巴格艾日克村、亚甫拉克村、拉依喀村、阔什艾格勒村、阿热勒村、地力木铁热克村、吉格代勒克乌塔克村、给地什艾日克村、阿热吾斯塘村、乌守吾斯塘村、托格拉吾斯塘村、巴扎社区；
    恰哈乡：却如什村、兰贵村、红旗村、都维力克村、色日克羌村、恰哈村、克西村、克孜库迪盖村、安迪尔村、安巴村、干吉萨依村、康托喀依村、阿西村、玉如克塔什村、阿萨村、恩尼力克村、克孜勒尤勒村、介格塔勒村、乌库村、喀拉塔什村； 
    乌鲁克萨依乡：色格孜勒克村、英阿瓦提村、乌坦勒克村、玉龙克尔村、玉龙村、科克克尔村、巴大干村、阿克其格村</t>
  </si>
  <si>
    <t xml:space="preserve">    政府采购1000头生产母牛，每头采购价格为24000元，体重不低500公斤，年龄2至3岁，其中：
   策勒乡210头：托万托格拉克村12头、乌其坤塞盖村12头琼库勒村12头、其格勒克艾日克村12头、色代库勒村14头、巴什玉吉买村11头、康喀勒村10头、尤卡克加依村10头、加依村10头、托万加依村13头、铁热克艾日克村10头、托帕村11头、乌喀迪村13头、阿克库勒村10头、托格拉克艾格勒村10头、阿日希村10头、托帕艾日克村10头、花园村10头、玛合玛勒村10头。
    固拉合玛500头：阿克依来克村23头、阿木巴尔村30头、亚喀吾斯塘村22头、英阿瓦提村20头、买地尔艾肯村33头、幸福村20头、盘掺村23头、夏普吐鲁克村33头、巴格艾日克村32头、亚甫拉克村26头、拉依喀村23头、阔什艾格勒村26头、阿热勒村26头、地力木铁热克村26头、吉格代勒克乌塔克村30头、给地什艾日克村23头、阿热吾斯塘村18头、乌守吾斯塘村33头、托格拉吾斯塘村23头、巴扎社区10头。
    恰哈216头：却如什村10头、兰贵村10头、红旗村10头、都维力克村10头、色日克羌村13头、恰哈村10头、克西村10头、克孜库迪改村12头、安迪尔村10头、安巴村13头、干吉萨依村10头、康托喀依村10头、阿西村12头、玉如克塔什村10头、阿萨村12头、恩尼力克村10头、克孜勒尤勒村11头、介格塔勒村10头、乌库村10头、喀拉塔什村12头。 
    乌鲁克萨依74头：色格孜勒克村9头、英阿瓦提村8头、乌坦勒克村9头、玉龙克尔村8头、玉龙村8头、科克克尔村10头、巴大干村12头、阿克其格村10头。</t>
  </si>
  <si>
    <t>托管企业每年按照8%进行资产收益，用于壮大村集体经济</t>
  </si>
  <si>
    <t>村级进行二次分配，用于开发公益性岗位或帮扶低收入群体</t>
  </si>
  <si>
    <t>6532252022-NY02</t>
  </si>
  <si>
    <t>和田地区策勒县2022年高标准农田建设项目</t>
  </si>
  <si>
    <t>策勒乡托帕艾日克村、康喀勒村、加依村、乌喀迪村、托格拉克艾格勒村
达玛沟乡乌喀里喀什村、达什库勒村、喀什托格拉克村、古勒铁日干村、帕其坎特村、硝尔哈纳村、伊来克吾斯塘村、普那克村
固拉合玛镇托格拉乌斯塘村、乌守吾斯塘村、给地什艾日克村、地力木铁热克村</t>
  </si>
  <si>
    <t>渠道工程：位于策勒乡及达玛沟乡，其中策勒乡涉及策勒乡托帕艾日克村、康喀勒村、加依村、乌喀迪村、托格拉克艾格勒村、其格勒克艾日克村共计17189 亩。防渗渠道防渗渠道 13 条，总长 13.564km，其中支渠 5 条，长度4.554km，斗渠 8 条，长度 9.01km；共计配套渠系建筑物 181 座，其中：节制分水闸 81 座，分水闸 11，涵洞 33 座，农桥 56 座。达玛沟乡涉及达玛沟乡达什库勒村、喀什托格拉克村、古勒铁日干村、帕其坎特村、硝尔哈纳村、伊来克吾斯塘村、普那克村共计 10000 亩。防渗渠道防渗渠道 12 条，总长 10.039km；共计配套渠系建筑物 124 座，其中：节制分水闸 90 座，分水闸 1 座，涵洞 17座，农桥 16 座。
滴灌工程：位于固拉合玛镇，涉及固拉合玛镇托格拉乌斯塘村、给地什艾
日克村、地力木铁热克村。项目区新建 3 个滴灌系统，布置 3 个滴灌首部，全
部采用加压滴灌，总面积 2811 亩。新建滴灌系统建设内容：新建田间管网、配
套首部设备（水泵、变频器、变压器、过滤器）、沉砂池、泵房。</t>
  </si>
  <si>
    <t>通过高标准农田建设，提高耕地质量，促进田间工程配套建设完善，改善农业生产基础条件，为发展高效现代农业提供基础支撑，通过土地集中提高规模经营和产业化水平，提高劳动生产率，从根本上保障粮食生产能力的提高，同时提高农民收入，促进耕地保护</t>
  </si>
  <si>
    <t>6532252022-YLJH</t>
  </si>
  <si>
    <t>策勒县2022年雨露计划项目</t>
  </si>
  <si>
    <t>2022.07-2022.11</t>
  </si>
  <si>
    <t>对已脱贫户（监测户）子女参加中等职业教育和高等职业教育的在校就读学生进行补助，按每生每年3000元标准，帮助顺利完成学业。计划对全县4198名学生进行补助，资金1259.4万元</t>
  </si>
  <si>
    <t>教育局</t>
  </si>
  <si>
    <t>地区教育局</t>
  </si>
  <si>
    <t>秦红星</t>
  </si>
  <si>
    <t>对脱贫户（监测户）子女参加中等职业教育和高等职业教育的在校就读学生进行补助，按每生每年3000元标准，帮助顺利完成学业，防止因学返贫。</t>
  </si>
  <si>
    <t>帮助4198名脱贫户（监测户）子女顺利完成学业，防止出现因学返贫问题的发生</t>
  </si>
  <si>
    <t>6532252022-TX01</t>
  </si>
  <si>
    <t>易地扶贫搬迁融资模式调整规范后的地方政府债券贴息补助资金项目</t>
  </si>
  <si>
    <t>用于偿还易地扶贫搬迁融资模式调整规范后的地方政府债券贴息</t>
  </si>
  <si>
    <t>财政局</t>
  </si>
  <si>
    <t>地区财政局</t>
  </si>
  <si>
    <t>通过项目实施，逐步增强脱贫地区经济活力和发展后劲。</t>
  </si>
  <si>
    <t>6532252022-LC02</t>
  </si>
  <si>
    <t>策勒县葡萄示范园基础设施配套建设项目</t>
  </si>
  <si>
    <t>策勒县津南新村二号风口</t>
  </si>
  <si>
    <t>策勒县2号风口350亩安装葡萄架，搭建葡萄Y字型立架9800根；安装1400根水泥顶桩，安装3.5吨塑钢线。</t>
  </si>
  <si>
    <t>林草局</t>
  </si>
  <si>
    <t>项目的实施，带动增加建档立卡人口全年总收入不少于9.8万元,受益建档立卡人口数不少于30人。</t>
  </si>
  <si>
    <t>6532252022-NY06</t>
  </si>
  <si>
    <t>策勒县现代设施农业产业园建设项目</t>
  </si>
  <si>
    <t>建设48座日光温室（包含水肥一体化、滴灌带系统、物质轨道系统、种植基质以及物联网系统等），总建筑面积为144000㎡，每座均为3000㎡，规格为150m长×20m宽×6m高，一层轻钢结构，基础形式为螺旋地桩；打井1眼，口径为219，深度为200m；沉砂池及设备1套，沉砂池为12m长×20m宽×2m深，占地面积为240㎡；外网给水管；外网电缆铜芯线；7台总负荷为1750KVA变压器。</t>
  </si>
  <si>
    <t>大力发展设施农业，企业每年按照政府投资形成固定资产的4%进行收益分红，并解决当地人员120人就业，确保综合收益率不低于8%</t>
  </si>
  <si>
    <t>企业每年按照政府投资形成固定资产的4%进行收益分红，并解决当地人员120人就业，确保综合收益率不低于8%</t>
  </si>
  <si>
    <t>6532252022-NY01</t>
  </si>
  <si>
    <t>策勒县设施农业科技示范园建设项目</t>
  </si>
  <si>
    <t>建设24座日光温室（包含水肥一体化、滴灌带系统、物资轨道系统、种植基质以及物联网系统等），总建筑面积为62400㎡，其中：3000㎡（150m长×20m宽×6m高）18座，1400㎡（70m长×20m宽×6m高）6座，均为一层轻钢结构，基础形式为螺旋地桩。</t>
  </si>
  <si>
    <t>大力发展设施农业，企业每年按照政府投资形成固定资产的4%进行收益分红，并解决当地人员60人就业，确保综合收益率不低于8%</t>
  </si>
  <si>
    <t>6532252022-XM05</t>
  </si>
  <si>
    <t>策勒县壮大村集体经济项目（购育肥羊）</t>
  </si>
  <si>
    <t>2022.05-2022.10</t>
  </si>
  <si>
    <t>策勒县购置育肥羊10000只，平均每只950元，体重30公斤以上，羊体格健壮无疾病损伤，品种符合要求。</t>
  </si>
  <si>
    <t>托养进行分红，并带动10人就业，确保综合收益率不低于8%</t>
  </si>
  <si>
    <t>6532252022-SFC01</t>
  </si>
  <si>
    <t>策勒县策勒镇吐扎克其村人居环境整治项目</t>
  </si>
  <si>
    <t>2022.05-2022.08</t>
  </si>
  <si>
    <t>对策勒镇吐扎克其村206户进行人居环境整治，包括改厨、改卫、三区分离等。</t>
  </si>
  <si>
    <t>地区统战部</t>
  </si>
  <si>
    <t>木塔力甫·阿不都卡地尔</t>
  </si>
  <si>
    <t>通过项目的实施,受益农户户数206户，促进农村经济发展，改善人居环境和公共卫生。</t>
  </si>
  <si>
    <t>6532252022-BXC01</t>
  </si>
  <si>
    <t>策勒县困难群众饮用低氟边销茶项目</t>
  </si>
  <si>
    <t>六乡二镇</t>
  </si>
  <si>
    <t>对全县建档立卡脱贫不稳定户2862户，边缘易致贫户3653户，突发严重困难户1282户，共计7797户完成“健康饮茶”“送茶入户”，每户发放价值60元标准的边销茶，共计46.782万元</t>
  </si>
  <si>
    <t>统战部</t>
  </si>
  <si>
    <t>用于7797户困难群众饮茶</t>
  </si>
  <si>
    <t>6532252022-XM03</t>
  </si>
  <si>
    <t>策勒县牲畜隔离场项目</t>
  </si>
  <si>
    <t>2022.06-2022.08</t>
  </si>
  <si>
    <t>新建隔离圈29个，平均每个占地面积2413.80平米；遮阳棚29座，每座面积480平米，。砂石道路3051.73平米，混凝土道路1525.87平米，混凝土食槽1530米，室外给水管网3.915千米及其他相关附属配套设施。</t>
  </si>
  <si>
    <t>综合收益率不低于8%，带动就业不少于15人</t>
  </si>
  <si>
    <t>6532252022-ZQ02</t>
  </si>
  <si>
    <t>策勒县策勒镇吐扎克其村道路改扩建项目</t>
  </si>
  <si>
    <t>2022.06-2022.010</t>
  </si>
  <si>
    <t>改扩建25km的三级公路和四级公路，设计时速20-40km/h，采用沥青混凝土面层硬化路面、桥涵工程、标志标线交通工程等。</t>
  </si>
  <si>
    <t>6532252022-XM08</t>
  </si>
  <si>
    <t>策勒县策勒镇2022年壮大村集体经济购牛项目</t>
  </si>
  <si>
    <t>2022.09-2022.12</t>
  </si>
  <si>
    <t>购置西门塔尔母牛100头，年龄1.5岁以上，体重200kg以上，牛体格健壮无疾病损伤，品种符合要求。</t>
  </si>
  <si>
    <t>托养分红用于壮大村集体经济</t>
  </si>
  <si>
    <t>2022年巩固拓展脱贫攻坚成果和乡村振兴项目计划分类表</t>
  </si>
  <si>
    <t>截止时间：2022年X月X日</t>
  </si>
  <si>
    <t xml:space="preserve">单位：个、万元 </t>
  </si>
  <si>
    <t>县市</t>
  </si>
  <si>
    <t>项目个数</t>
  </si>
  <si>
    <t>资金规模（万元）</t>
  </si>
  <si>
    <t>产业发展项目个数</t>
  </si>
  <si>
    <t>资金</t>
  </si>
  <si>
    <t>占比</t>
  </si>
  <si>
    <t>合计</t>
  </si>
</sst>
</file>

<file path=xl/styles.xml><?xml version="1.0" encoding="utf-8"?>
<styleSheet xmlns="http://schemas.openxmlformats.org/spreadsheetml/2006/main">
  <numFmts count="6">
    <numFmt numFmtId="176" formatCode="0.00_ "/>
    <numFmt numFmtId="44" formatCode="_ &quot;￥&quot;* #,##0.00_ ;_ &quot;￥&quot;* \-#,##0.00_ ;_ &quot;￥&quot;* &quot;-&quot;??_ ;_ @_ "/>
    <numFmt numFmtId="177" formatCode="0_ "/>
    <numFmt numFmtId="42" formatCode="_ &quot;￥&quot;* #,##0_ ;_ &quot;￥&quot;* \-#,##0_ ;_ &quot;￥&quot;* &quot;-&quot;_ ;_ @_ "/>
    <numFmt numFmtId="41" formatCode="_ * #,##0_ ;_ * \-#,##0_ ;_ * &quot;-&quot;_ ;_ @_ "/>
    <numFmt numFmtId="43" formatCode="_ * #,##0.00_ ;_ * \-#,##0.00_ ;_ * &quot;-&quot;??_ ;_ @_ "/>
  </numFmts>
  <fonts count="37">
    <font>
      <sz val="11"/>
      <color theme="1"/>
      <name val="宋体"/>
      <charset val="134"/>
      <scheme val="minor"/>
    </font>
    <font>
      <sz val="11"/>
      <name val="方正小标宋简体"/>
      <charset val="134"/>
    </font>
    <font>
      <sz val="12"/>
      <name val="宋体"/>
      <charset val="134"/>
    </font>
    <font>
      <b/>
      <sz val="12"/>
      <name val="黑体"/>
      <charset val="134"/>
    </font>
    <font>
      <b/>
      <sz val="12"/>
      <name val="方正公文楷体"/>
      <charset val="134"/>
    </font>
    <font>
      <sz val="10"/>
      <color theme="1"/>
      <name val="仿宋_GB2312"/>
      <charset val="134"/>
    </font>
    <font>
      <sz val="26"/>
      <name val="方正小标宋简体"/>
      <charset val="134"/>
    </font>
    <font>
      <sz val="10"/>
      <name val="仿宋_GB2312"/>
      <charset val="134"/>
    </font>
    <font>
      <sz val="11"/>
      <name val="宋体"/>
      <charset val="134"/>
    </font>
    <font>
      <b/>
      <sz val="10"/>
      <name val="方正楷体简体"/>
      <charset val="134"/>
    </font>
    <font>
      <b/>
      <sz val="10"/>
      <name val="方正公文楷体"/>
      <charset val="134"/>
    </font>
    <font>
      <sz val="10"/>
      <name val="方正仿宋简体"/>
      <charset val="134"/>
    </font>
    <font>
      <sz val="11"/>
      <name val="宋体"/>
      <charset val="134"/>
      <scheme val="minor"/>
    </font>
    <font>
      <sz val="10"/>
      <color theme="1"/>
      <name val="方正仿宋简体"/>
      <charset val="134"/>
    </font>
    <font>
      <sz val="11"/>
      <name val="Times New Roman"/>
      <charset val="134"/>
    </font>
    <font>
      <sz val="24"/>
      <name val="方正小标宋简体"/>
      <charset val="134"/>
    </font>
    <font>
      <sz val="24"/>
      <name val="宋体"/>
      <charset val="134"/>
    </font>
    <font>
      <sz val="1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25" borderId="0" applyNumberFormat="0" applyBorder="0" applyAlignment="0" applyProtection="0">
      <alignment vertical="center"/>
    </xf>
    <xf numFmtId="0" fontId="33" fillId="22"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5" borderId="0" applyNumberFormat="0" applyBorder="0" applyAlignment="0" applyProtection="0">
      <alignment vertical="center"/>
    </xf>
    <xf numFmtId="0" fontId="25" fillId="9" borderId="0" applyNumberFormat="0" applyBorder="0" applyAlignment="0" applyProtection="0">
      <alignment vertical="center"/>
    </xf>
    <xf numFmtId="43" fontId="0" fillId="0" borderId="0" applyFont="0" applyFill="0" applyBorder="0" applyAlignment="0" applyProtection="0">
      <alignment vertical="center"/>
    </xf>
    <xf numFmtId="0" fontId="26" fillId="28"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4" borderId="13" applyNumberFormat="0" applyFont="0" applyAlignment="0" applyProtection="0">
      <alignment vertical="center"/>
    </xf>
    <xf numFmtId="0" fontId="26" fillId="21" borderId="0" applyNumberFormat="0" applyBorder="0" applyAlignment="0" applyProtection="0">
      <alignment vertical="center"/>
    </xf>
    <xf numFmtId="0" fontId="2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8" fillId="0" borderId="11" applyNumberFormat="0" applyFill="0" applyAlignment="0" applyProtection="0">
      <alignment vertical="center"/>
    </xf>
    <xf numFmtId="0" fontId="20" fillId="0" borderId="11" applyNumberFormat="0" applyFill="0" applyAlignment="0" applyProtection="0">
      <alignment vertical="center"/>
    </xf>
    <xf numFmtId="0" fontId="26" fillId="27" borderId="0" applyNumberFormat="0" applyBorder="0" applyAlignment="0" applyProtection="0">
      <alignment vertical="center"/>
    </xf>
    <xf numFmtId="0" fontId="23" fillId="0" borderId="15" applyNumberFormat="0" applyFill="0" applyAlignment="0" applyProtection="0">
      <alignment vertical="center"/>
    </xf>
    <xf numFmtId="0" fontId="26" fillId="20" borderId="0" applyNumberFormat="0" applyBorder="0" applyAlignment="0" applyProtection="0">
      <alignment vertical="center"/>
    </xf>
    <xf numFmtId="0" fontId="27" fillId="13" borderId="12" applyNumberFormat="0" applyAlignment="0" applyProtection="0">
      <alignment vertical="center"/>
    </xf>
    <xf numFmtId="0" fontId="34" fillId="13" borderId="16" applyNumberFormat="0" applyAlignment="0" applyProtection="0">
      <alignment vertical="center"/>
    </xf>
    <xf numFmtId="0" fontId="19" fillId="4" borderId="10" applyNumberFormat="0" applyAlignment="0" applyProtection="0">
      <alignment vertical="center"/>
    </xf>
    <xf numFmtId="0" fontId="18" fillId="32" borderId="0" applyNumberFormat="0" applyBorder="0" applyAlignment="0" applyProtection="0">
      <alignment vertical="center"/>
    </xf>
    <xf numFmtId="0" fontId="26" fillId="17" borderId="0" applyNumberFormat="0" applyBorder="0" applyAlignment="0" applyProtection="0">
      <alignment vertical="center"/>
    </xf>
    <xf numFmtId="0" fontId="35" fillId="0" borderId="17" applyNumberFormat="0" applyFill="0" applyAlignment="0" applyProtection="0">
      <alignment vertical="center"/>
    </xf>
    <xf numFmtId="0" fontId="29" fillId="0" borderId="14" applyNumberFormat="0" applyFill="0" applyAlignment="0" applyProtection="0">
      <alignment vertical="center"/>
    </xf>
    <xf numFmtId="0" fontId="36" fillId="31" borderId="0" applyNumberFormat="0" applyBorder="0" applyAlignment="0" applyProtection="0">
      <alignment vertical="center"/>
    </xf>
    <xf numFmtId="0" fontId="32" fillId="19" borderId="0" applyNumberFormat="0" applyBorder="0" applyAlignment="0" applyProtection="0">
      <alignment vertical="center"/>
    </xf>
    <xf numFmtId="0" fontId="18" fillId="24" borderId="0" applyNumberFormat="0" applyBorder="0" applyAlignment="0" applyProtection="0">
      <alignment vertical="center"/>
    </xf>
    <xf numFmtId="0" fontId="26" fillId="12" borderId="0" applyNumberFormat="0" applyBorder="0" applyAlignment="0" applyProtection="0">
      <alignment vertical="center"/>
    </xf>
    <xf numFmtId="0" fontId="18" fillId="23" borderId="0" applyNumberFormat="0" applyBorder="0" applyAlignment="0" applyProtection="0">
      <alignment vertical="center"/>
    </xf>
    <xf numFmtId="0" fontId="18" fillId="3" borderId="0" applyNumberFormat="0" applyBorder="0" applyAlignment="0" applyProtection="0">
      <alignment vertical="center"/>
    </xf>
    <xf numFmtId="0" fontId="18" fillId="30" borderId="0" applyNumberFormat="0" applyBorder="0" applyAlignment="0" applyProtection="0">
      <alignment vertical="center"/>
    </xf>
    <xf numFmtId="0" fontId="18" fillId="8"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18" fillId="29" borderId="0" applyNumberFormat="0" applyBorder="0" applyAlignment="0" applyProtection="0">
      <alignment vertical="center"/>
    </xf>
    <xf numFmtId="0" fontId="18" fillId="7" borderId="0" applyNumberFormat="0" applyBorder="0" applyAlignment="0" applyProtection="0">
      <alignment vertical="center"/>
    </xf>
    <xf numFmtId="0" fontId="26" fillId="10" borderId="0" applyNumberFormat="0" applyBorder="0" applyAlignment="0" applyProtection="0">
      <alignment vertical="center"/>
    </xf>
    <xf numFmtId="0" fontId="18" fillId="2" borderId="0" applyNumberFormat="0" applyBorder="0" applyAlignment="0" applyProtection="0">
      <alignment vertical="center"/>
    </xf>
    <xf numFmtId="0" fontId="26" fillId="26" borderId="0" applyNumberFormat="0" applyBorder="0" applyAlignment="0" applyProtection="0">
      <alignment vertical="center"/>
    </xf>
    <xf numFmtId="0" fontId="26" fillId="15" borderId="0" applyNumberFormat="0" applyBorder="0" applyAlignment="0" applyProtection="0">
      <alignment vertical="center"/>
    </xf>
    <xf numFmtId="0" fontId="18" fillId="6" borderId="0" applyNumberFormat="0" applyBorder="0" applyAlignment="0" applyProtection="0">
      <alignment vertical="center"/>
    </xf>
    <xf numFmtId="0" fontId="26" fillId="18" borderId="0" applyNumberFormat="0" applyBorder="0" applyAlignment="0" applyProtection="0">
      <alignment vertical="center"/>
    </xf>
  </cellStyleXfs>
  <cellXfs count="66">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xf>
    <xf numFmtId="0" fontId="0" fillId="0" borderId="0" xfId="0" applyFont="1" applyFill="1" applyAlignment="1"/>
    <xf numFmtId="0" fontId="0" fillId="0" borderId="0" xfId="0" applyFont="1" applyFill="1" applyAlignment="1">
      <alignment horizontal="center"/>
    </xf>
    <xf numFmtId="177" fontId="0" fillId="0" borderId="0" xfId="0" applyNumberFormat="1" applyFont="1" applyFill="1" applyAlignment="1">
      <alignment horizontal="center"/>
    </xf>
    <xf numFmtId="10" fontId="0" fillId="0" borderId="0" xfId="0" applyNumberFormat="1" applyFont="1" applyFill="1" applyAlignment="1">
      <alignment horizontal="center"/>
    </xf>
    <xf numFmtId="0" fontId="6" fillId="0" borderId="0" xfId="0" applyFont="1" applyFill="1" applyAlignment="1">
      <alignment horizontal="center" vertical="center" wrapText="1"/>
    </xf>
    <xf numFmtId="177" fontId="2" fillId="0" borderId="0" xfId="0" applyNumberFormat="1" applyFont="1" applyFill="1" applyAlignment="1">
      <alignment horizontal="center" vertical="center" wrapText="1"/>
    </xf>
    <xf numFmtId="10" fontId="2" fillId="0" borderId="0" xfId="0" applyNumberFormat="1" applyFont="1" applyFill="1" applyAlignment="1">
      <alignment horizontal="center" vertical="center" wrapText="1"/>
    </xf>
    <xf numFmtId="177" fontId="2" fillId="0" borderId="0" xfId="0" applyNumberFormat="1" applyFont="1" applyFill="1" applyAlignment="1">
      <alignment horizontal="left" vertical="center" wrapText="1"/>
    </xf>
    <xf numFmtId="0" fontId="3" fillId="0" borderId="1" xfId="0"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10" fontId="3" fillId="0" borderId="1" xfId="0" applyNumberFormat="1" applyFont="1" applyFill="1" applyBorder="1" applyAlignment="1">
      <alignment horizontal="center" vertical="center" wrapText="1"/>
    </xf>
    <xf numFmtId="177" fontId="3" fillId="0" borderId="3"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xf>
    <xf numFmtId="10" fontId="5" fillId="0" borderId="1" xfId="0" applyNumberFormat="1" applyFont="1" applyFill="1" applyBorder="1" applyAlignment="1">
      <alignment horizontal="center" vertical="center"/>
    </xf>
    <xf numFmtId="10" fontId="2" fillId="0" borderId="0" xfId="0" applyNumberFormat="1" applyFont="1" applyFill="1" applyAlignment="1">
      <alignment horizontal="left" vertical="center" wrapText="1"/>
    </xf>
    <xf numFmtId="0" fontId="2" fillId="0" borderId="0" xfId="0" applyFont="1" applyFill="1" applyAlignment="1">
      <alignment vertical="center" wrapText="1"/>
    </xf>
    <xf numFmtId="0" fontId="1"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Alignment="1"/>
    <xf numFmtId="0" fontId="12" fillId="0" borderId="0" xfId="0" applyFont="1" applyFill="1" applyAlignment="1"/>
    <xf numFmtId="0" fontId="13" fillId="0" borderId="0" xfId="0" applyFont="1" applyFill="1" applyAlignment="1">
      <alignment horizontal="center"/>
    </xf>
    <xf numFmtId="0" fontId="14" fillId="0" borderId="0" xfId="0" applyFont="1" applyFill="1" applyAlignment="1">
      <alignment horizontal="center" vertical="center" wrapText="1"/>
    </xf>
    <xf numFmtId="0" fontId="14" fillId="0" borderId="0" xfId="0" applyFont="1" applyFill="1" applyAlignment="1">
      <alignment horizontal="left" vertical="center" wrapText="1"/>
    </xf>
    <xf numFmtId="177" fontId="14" fillId="0" borderId="0" xfId="0" applyNumberFormat="1" applyFont="1" applyFill="1" applyAlignment="1">
      <alignment horizontal="center" vertical="center" wrapText="1"/>
    </xf>
    <xf numFmtId="0" fontId="12" fillId="0" borderId="0" xfId="0" applyFont="1" applyFill="1" applyAlignment="1"/>
    <xf numFmtId="0" fontId="15" fillId="0" borderId="0" xfId="0" applyFont="1" applyFill="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6" fillId="0" borderId="0" xfId="0" applyFont="1" applyFill="1" applyBorder="1" applyAlignment="1">
      <alignment horizontal="center" vertical="center" wrapText="1"/>
    </xf>
    <xf numFmtId="177" fontId="2" fillId="0" borderId="0" xfId="0" applyNumberFormat="1" applyFont="1" applyFill="1" applyBorder="1" applyAlignment="1">
      <alignment horizontal="center" vertical="center" wrapText="1"/>
    </xf>
    <xf numFmtId="177" fontId="17" fillId="0" borderId="0"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177" fontId="9" fillId="0" borderId="6" xfId="0" applyNumberFormat="1" applyFont="1" applyFill="1" applyBorder="1" applyAlignment="1">
      <alignment horizontal="center" vertical="center" wrapText="1"/>
    </xf>
    <xf numFmtId="177" fontId="9" fillId="0" borderId="7" xfId="0" applyNumberFormat="1" applyFont="1" applyFill="1" applyBorder="1" applyAlignment="1">
      <alignment horizontal="center" vertical="center" wrapText="1"/>
    </xf>
    <xf numFmtId="177" fontId="9" fillId="0" borderId="0"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176" fontId="11" fillId="0" borderId="1" xfId="0" applyNumberFormat="1" applyFont="1" applyFill="1" applyBorder="1" applyAlignment="1">
      <alignment horizontal="center" vertical="center"/>
    </xf>
    <xf numFmtId="177" fontId="11" fillId="0" borderId="1" xfId="0" applyNumberFormat="1" applyFont="1" applyFill="1" applyBorder="1" applyAlignment="1">
      <alignment horizontal="center" vertical="center" wrapText="1"/>
    </xf>
    <xf numFmtId="177" fontId="9" fillId="0" borderId="8" xfId="0" applyNumberFormat="1" applyFont="1" applyFill="1" applyBorder="1" applyAlignment="1">
      <alignment horizontal="center" vertical="center" wrapText="1"/>
    </xf>
    <xf numFmtId="177" fontId="9" fillId="0" borderId="9" xfId="0"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0</xdr:colOff>
      <xdr:row>10</xdr:row>
      <xdr:rowOff>0</xdr:rowOff>
    </xdr:from>
    <xdr:to>
      <xdr:col>6</xdr:col>
      <xdr:colOff>79375</xdr:colOff>
      <xdr:row>10</xdr:row>
      <xdr:rowOff>739775</xdr:rowOff>
    </xdr:to>
    <xdr:sp>
      <xdr:nvSpPr>
        <xdr:cNvPr id="2" name="Text Box 9540"/>
        <xdr:cNvSpPr txBox="1"/>
      </xdr:nvSpPr>
      <xdr:spPr>
        <a:xfrm>
          <a:off x="9164955" y="7010400"/>
          <a:ext cx="79375" cy="739775"/>
        </a:xfrm>
        <a:prstGeom prst="rect">
          <a:avLst/>
        </a:prstGeom>
        <a:noFill/>
        <a:ln w="9525">
          <a:noFill/>
        </a:ln>
      </xdr:spPr>
    </xdr:sp>
    <xdr:clientData/>
  </xdr:twoCellAnchor>
  <xdr:twoCellAnchor editAs="oneCell">
    <xdr:from>
      <xdr:col>6</xdr:col>
      <xdr:colOff>0</xdr:colOff>
      <xdr:row>11</xdr:row>
      <xdr:rowOff>0</xdr:rowOff>
    </xdr:from>
    <xdr:to>
      <xdr:col>6</xdr:col>
      <xdr:colOff>79375</xdr:colOff>
      <xdr:row>11</xdr:row>
      <xdr:rowOff>739775</xdr:rowOff>
    </xdr:to>
    <xdr:sp>
      <xdr:nvSpPr>
        <xdr:cNvPr id="3" name="Text Box 9540"/>
        <xdr:cNvSpPr txBox="1"/>
      </xdr:nvSpPr>
      <xdr:spPr>
        <a:xfrm>
          <a:off x="9164955" y="8483600"/>
          <a:ext cx="79375" cy="739775"/>
        </a:xfrm>
        <a:prstGeom prst="rect">
          <a:avLst/>
        </a:prstGeom>
        <a:noFill/>
        <a:ln w="9525">
          <a:noFill/>
        </a:ln>
      </xdr:spPr>
    </xdr:sp>
    <xdr:clientData/>
  </xdr:twoCellAnchor>
  <xdr:twoCellAnchor editAs="oneCell">
    <xdr:from>
      <xdr:col>6</xdr:col>
      <xdr:colOff>0</xdr:colOff>
      <xdr:row>17</xdr:row>
      <xdr:rowOff>0</xdr:rowOff>
    </xdr:from>
    <xdr:to>
      <xdr:col>6</xdr:col>
      <xdr:colOff>79375</xdr:colOff>
      <xdr:row>17</xdr:row>
      <xdr:rowOff>739775</xdr:rowOff>
    </xdr:to>
    <xdr:sp>
      <xdr:nvSpPr>
        <xdr:cNvPr id="4" name="Text Box 9540"/>
        <xdr:cNvSpPr txBox="1"/>
      </xdr:nvSpPr>
      <xdr:spPr>
        <a:xfrm>
          <a:off x="9164955" y="19138900"/>
          <a:ext cx="79375" cy="739775"/>
        </a:xfrm>
        <a:prstGeom prst="rect">
          <a:avLst/>
        </a:prstGeom>
        <a:noFill/>
        <a:ln w="9525">
          <a:noFill/>
        </a:ln>
      </xdr:spPr>
    </xdr:sp>
    <xdr:clientData/>
  </xdr:twoCellAnchor>
  <xdr:twoCellAnchor editAs="oneCell">
    <xdr:from>
      <xdr:col>6</xdr:col>
      <xdr:colOff>0</xdr:colOff>
      <xdr:row>20</xdr:row>
      <xdr:rowOff>0</xdr:rowOff>
    </xdr:from>
    <xdr:to>
      <xdr:col>6</xdr:col>
      <xdr:colOff>79375</xdr:colOff>
      <xdr:row>20</xdr:row>
      <xdr:rowOff>739775</xdr:rowOff>
    </xdr:to>
    <xdr:sp>
      <xdr:nvSpPr>
        <xdr:cNvPr id="5" name="Text Box 9540"/>
        <xdr:cNvSpPr txBox="1"/>
      </xdr:nvSpPr>
      <xdr:spPr>
        <a:xfrm>
          <a:off x="9164955" y="22669500"/>
          <a:ext cx="79375" cy="739775"/>
        </a:xfrm>
        <a:prstGeom prst="rect">
          <a:avLst/>
        </a:prstGeom>
        <a:noFill/>
        <a:ln w="9525">
          <a:noFill/>
        </a:ln>
      </xdr:spPr>
    </xdr:sp>
    <xdr:clientData/>
  </xdr:twoCellAnchor>
  <xdr:twoCellAnchor editAs="oneCell">
    <xdr:from>
      <xdr:col>6</xdr:col>
      <xdr:colOff>0</xdr:colOff>
      <xdr:row>23</xdr:row>
      <xdr:rowOff>0</xdr:rowOff>
    </xdr:from>
    <xdr:to>
      <xdr:col>6</xdr:col>
      <xdr:colOff>79375</xdr:colOff>
      <xdr:row>23</xdr:row>
      <xdr:rowOff>739775</xdr:rowOff>
    </xdr:to>
    <xdr:sp>
      <xdr:nvSpPr>
        <xdr:cNvPr id="6" name="Text Box 9540"/>
        <xdr:cNvSpPr txBox="1"/>
      </xdr:nvSpPr>
      <xdr:spPr>
        <a:xfrm>
          <a:off x="9164955" y="25755600"/>
          <a:ext cx="79375" cy="739775"/>
        </a:xfrm>
        <a:prstGeom prst="rect">
          <a:avLst/>
        </a:prstGeom>
        <a:noFill/>
        <a:ln w="9525">
          <a:noFill/>
        </a:ln>
      </xdr:spPr>
    </xdr:sp>
    <xdr:clientData/>
  </xdr:twoCellAnchor>
  <xdr:twoCellAnchor editAs="oneCell">
    <xdr:from>
      <xdr:col>6</xdr:col>
      <xdr:colOff>0</xdr:colOff>
      <xdr:row>25</xdr:row>
      <xdr:rowOff>0</xdr:rowOff>
    </xdr:from>
    <xdr:to>
      <xdr:col>6</xdr:col>
      <xdr:colOff>79375</xdr:colOff>
      <xdr:row>25</xdr:row>
      <xdr:rowOff>739775</xdr:rowOff>
    </xdr:to>
    <xdr:sp>
      <xdr:nvSpPr>
        <xdr:cNvPr id="7" name="Text Box 9540"/>
        <xdr:cNvSpPr txBox="1"/>
      </xdr:nvSpPr>
      <xdr:spPr>
        <a:xfrm>
          <a:off x="9164955" y="28829000"/>
          <a:ext cx="79375" cy="7397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32</xdr:row>
      <xdr:rowOff>739775</xdr:rowOff>
    </xdr:to>
    <xdr:sp>
      <xdr:nvSpPr>
        <xdr:cNvPr id="8" name="Text Box 9540"/>
        <xdr:cNvSpPr txBox="1"/>
      </xdr:nvSpPr>
      <xdr:spPr>
        <a:xfrm>
          <a:off x="9164955" y="39839900"/>
          <a:ext cx="79375" cy="739775"/>
        </a:xfrm>
        <a:prstGeom prst="rect">
          <a:avLst/>
        </a:prstGeom>
        <a:noFill/>
        <a:ln w="9525">
          <a:noFill/>
        </a:ln>
      </xdr:spPr>
    </xdr:sp>
    <xdr:clientData/>
  </xdr:twoCellAnchor>
  <xdr:twoCellAnchor editAs="oneCell">
    <xdr:from>
      <xdr:col>6</xdr:col>
      <xdr:colOff>0</xdr:colOff>
      <xdr:row>33</xdr:row>
      <xdr:rowOff>0</xdr:rowOff>
    </xdr:from>
    <xdr:to>
      <xdr:col>6</xdr:col>
      <xdr:colOff>79375</xdr:colOff>
      <xdr:row>33</xdr:row>
      <xdr:rowOff>739775</xdr:rowOff>
    </xdr:to>
    <xdr:sp>
      <xdr:nvSpPr>
        <xdr:cNvPr id="9" name="Text Box 9540"/>
        <xdr:cNvSpPr txBox="1"/>
      </xdr:nvSpPr>
      <xdr:spPr>
        <a:xfrm>
          <a:off x="9164955" y="41008300"/>
          <a:ext cx="79375" cy="739775"/>
        </a:xfrm>
        <a:prstGeom prst="rect">
          <a:avLst/>
        </a:prstGeom>
        <a:noFill/>
        <a:ln w="9525">
          <a:noFill/>
        </a:ln>
      </xdr:spPr>
    </xdr:sp>
    <xdr:clientData/>
  </xdr:twoCellAnchor>
  <xdr:twoCellAnchor editAs="oneCell">
    <xdr:from>
      <xdr:col>6</xdr:col>
      <xdr:colOff>0</xdr:colOff>
      <xdr:row>34</xdr:row>
      <xdr:rowOff>0</xdr:rowOff>
    </xdr:from>
    <xdr:to>
      <xdr:col>6</xdr:col>
      <xdr:colOff>79375</xdr:colOff>
      <xdr:row>34</xdr:row>
      <xdr:rowOff>739775</xdr:rowOff>
    </xdr:to>
    <xdr:sp>
      <xdr:nvSpPr>
        <xdr:cNvPr id="10" name="Text Box 9540"/>
        <xdr:cNvSpPr txBox="1"/>
      </xdr:nvSpPr>
      <xdr:spPr>
        <a:xfrm>
          <a:off x="9164955" y="41795700"/>
          <a:ext cx="79375" cy="739775"/>
        </a:xfrm>
        <a:prstGeom prst="rect">
          <a:avLst/>
        </a:prstGeom>
        <a:noFill/>
        <a:ln w="9525">
          <a:noFill/>
        </a:ln>
      </xdr:spPr>
    </xdr:sp>
    <xdr:clientData/>
  </xdr:twoCellAnchor>
  <xdr:twoCellAnchor editAs="oneCell">
    <xdr:from>
      <xdr:col>6</xdr:col>
      <xdr:colOff>0</xdr:colOff>
      <xdr:row>35</xdr:row>
      <xdr:rowOff>0</xdr:rowOff>
    </xdr:from>
    <xdr:to>
      <xdr:col>6</xdr:col>
      <xdr:colOff>79375</xdr:colOff>
      <xdr:row>35</xdr:row>
      <xdr:rowOff>770255</xdr:rowOff>
    </xdr:to>
    <xdr:sp>
      <xdr:nvSpPr>
        <xdr:cNvPr id="11" name="Text Box 9540"/>
        <xdr:cNvSpPr txBox="1"/>
      </xdr:nvSpPr>
      <xdr:spPr>
        <a:xfrm>
          <a:off x="9164955" y="43218100"/>
          <a:ext cx="79375" cy="770255"/>
        </a:xfrm>
        <a:prstGeom prst="rect">
          <a:avLst/>
        </a:prstGeom>
        <a:noFill/>
        <a:ln w="9525">
          <a:noFill/>
        </a:ln>
      </xdr:spPr>
    </xdr:sp>
    <xdr:clientData/>
  </xdr:twoCellAnchor>
  <xdr:twoCellAnchor editAs="oneCell">
    <xdr:from>
      <xdr:col>6</xdr:col>
      <xdr:colOff>0</xdr:colOff>
      <xdr:row>35</xdr:row>
      <xdr:rowOff>0</xdr:rowOff>
    </xdr:from>
    <xdr:to>
      <xdr:col>6</xdr:col>
      <xdr:colOff>79375</xdr:colOff>
      <xdr:row>35</xdr:row>
      <xdr:rowOff>770255</xdr:rowOff>
    </xdr:to>
    <xdr:sp>
      <xdr:nvSpPr>
        <xdr:cNvPr id="12" name="Text Box 9540"/>
        <xdr:cNvSpPr txBox="1"/>
      </xdr:nvSpPr>
      <xdr:spPr>
        <a:xfrm>
          <a:off x="9164955" y="43218100"/>
          <a:ext cx="79375" cy="770255"/>
        </a:xfrm>
        <a:prstGeom prst="rect">
          <a:avLst/>
        </a:prstGeom>
        <a:noFill/>
        <a:ln w="9525">
          <a:noFill/>
        </a:ln>
      </xdr:spPr>
    </xdr:sp>
    <xdr:clientData/>
  </xdr:twoCellAnchor>
  <xdr:twoCellAnchor editAs="oneCell">
    <xdr:from>
      <xdr:col>6</xdr:col>
      <xdr:colOff>0</xdr:colOff>
      <xdr:row>35</xdr:row>
      <xdr:rowOff>0</xdr:rowOff>
    </xdr:from>
    <xdr:to>
      <xdr:col>6</xdr:col>
      <xdr:colOff>79375</xdr:colOff>
      <xdr:row>35</xdr:row>
      <xdr:rowOff>770255</xdr:rowOff>
    </xdr:to>
    <xdr:sp>
      <xdr:nvSpPr>
        <xdr:cNvPr id="13" name="Text Box 9540"/>
        <xdr:cNvSpPr txBox="1"/>
      </xdr:nvSpPr>
      <xdr:spPr>
        <a:xfrm>
          <a:off x="9164955" y="43218100"/>
          <a:ext cx="79375" cy="770255"/>
        </a:xfrm>
        <a:prstGeom prst="rect">
          <a:avLst/>
        </a:prstGeom>
        <a:noFill/>
        <a:ln w="9525">
          <a:noFill/>
        </a:ln>
      </xdr:spPr>
    </xdr:sp>
    <xdr:clientData/>
  </xdr:twoCellAnchor>
  <xdr:twoCellAnchor editAs="oneCell">
    <xdr:from>
      <xdr:col>6</xdr:col>
      <xdr:colOff>0</xdr:colOff>
      <xdr:row>35</xdr:row>
      <xdr:rowOff>0</xdr:rowOff>
    </xdr:from>
    <xdr:to>
      <xdr:col>6</xdr:col>
      <xdr:colOff>79375</xdr:colOff>
      <xdr:row>35</xdr:row>
      <xdr:rowOff>770255</xdr:rowOff>
    </xdr:to>
    <xdr:sp>
      <xdr:nvSpPr>
        <xdr:cNvPr id="14" name="Text Box 9540"/>
        <xdr:cNvSpPr txBox="1"/>
      </xdr:nvSpPr>
      <xdr:spPr>
        <a:xfrm>
          <a:off x="9164955" y="43218100"/>
          <a:ext cx="79375" cy="770255"/>
        </a:xfrm>
        <a:prstGeom prst="rect">
          <a:avLst/>
        </a:prstGeom>
        <a:noFill/>
        <a:ln w="9525">
          <a:noFill/>
        </a:ln>
      </xdr:spPr>
    </xdr:sp>
    <xdr:clientData/>
  </xdr:twoCellAnchor>
  <xdr:twoCellAnchor editAs="oneCell">
    <xdr:from>
      <xdr:col>6</xdr:col>
      <xdr:colOff>0</xdr:colOff>
      <xdr:row>12</xdr:row>
      <xdr:rowOff>0</xdr:rowOff>
    </xdr:from>
    <xdr:to>
      <xdr:col>6</xdr:col>
      <xdr:colOff>78105</xdr:colOff>
      <xdr:row>12</xdr:row>
      <xdr:rowOff>681990</xdr:rowOff>
    </xdr:to>
    <xdr:sp>
      <xdr:nvSpPr>
        <xdr:cNvPr id="15" name="Text Box 9540"/>
        <xdr:cNvSpPr txBox="1"/>
      </xdr:nvSpPr>
      <xdr:spPr>
        <a:xfrm>
          <a:off x="9164955" y="10680700"/>
          <a:ext cx="78105" cy="681990"/>
        </a:xfrm>
        <a:prstGeom prst="rect">
          <a:avLst/>
        </a:prstGeom>
        <a:noFill/>
        <a:ln w="9525">
          <a:noFill/>
        </a:ln>
      </xdr:spPr>
    </xdr:sp>
    <xdr:clientData/>
  </xdr:twoCellAnchor>
  <xdr:twoCellAnchor editAs="oneCell">
    <xdr:from>
      <xdr:col>6</xdr:col>
      <xdr:colOff>0</xdr:colOff>
      <xdr:row>13</xdr:row>
      <xdr:rowOff>0</xdr:rowOff>
    </xdr:from>
    <xdr:to>
      <xdr:col>6</xdr:col>
      <xdr:colOff>78105</xdr:colOff>
      <xdr:row>13</xdr:row>
      <xdr:rowOff>681355</xdr:rowOff>
    </xdr:to>
    <xdr:sp>
      <xdr:nvSpPr>
        <xdr:cNvPr id="16" name="Text Box 9540"/>
        <xdr:cNvSpPr txBox="1"/>
      </xdr:nvSpPr>
      <xdr:spPr>
        <a:xfrm>
          <a:off x="9164955" y="12738100"/>
          <a:ext cx="78105" cy="681355"/>
        </a:xfrm>
        <a:prstGeom prst="rect">
          <a:avLst/>
        </a:prstGeom>
        <a:noFill/>
        <a:ln w="9525">
          <a:noFill/>
        </a:ln>
      </xdr:spPr>
    </xdr:sp>
    <xdr:clientData/>
  </xdr:twoCellAnchor>
  <xdr:twoCellAnchor editAs="oneCell">
    <xdr:from>
      <xdr:col>6</xdr:col>
      <xdr:colOff>0</xdr:colOff>
      <xdr:row>11</xdr:row>
      <xdr:rowOff>0</xdr:rowOff>
    </xdr:from>
    <xdr:to>
      <xdr:col>6</xdr:col>
      <xdr:colOff>79375</xdr:colOff>
      <xdr:row>11</xdr:row>
      <xdr:rowOff>739775</xdr:rowOff>
    </xdr:to>
    <xdr:sp>
      <xdr:nvSpPr>
        <xdr:cNvPr id="17" name="Text Box 9540"/>
        <xdr:cNvSpPr txBox="1"/>
      </xdr:nvSpPr>
      <xdr:spPr>
        <a:xfrm>
          <a:off x="9164955" y="8483600"/>
          <a:ext cx="79375" cy="739775"/>
        </a:xfrm>
        <a:prstGeom prst="rect">
          <a:avLst/>
        </a:prstGeom>
        <a:noFill/>
        <a:ln w="9525">
          <a:noFill/>
        </a:ln>
      </xdr:spPr>
    </xdr:sp>
    <xdr:clientData/>
  </xdr:twoCellAnchor>
  <xdr:twoCellAnchor editAs="oneCell">
    <xdr:from>
      <xdr:col>6</xdr:col>
      <xdr:colOff>0</xdr:colOff>
      <xdr:row>12</xdr:row>
      <xdr:rowOff>0</xdr:rowOff>
    </xdr:from>
    <xdr:to>
      <xdr:col>6</xdr:col>
      <xdr:colOff>79375</xdr:colOff>
      <xdr:row>12</xdr:row>
      <xdr:rowOff>739775</xdr:rowOff>
    </xdr:to>
    <xdr:sp>
      <xdr:nvSpPr>
        <xdr:cNvPr id="18" name="Text Box 9540"/>
        <xdr:cNvSpPr txBox="1"/>
      </xdr:nvSpPr>
      <xdr:spPr>
        <a:xfrm>
          <a:off x="9164955" y="10680700"/>
          <a:ext cx="79375" cy="739775"/>
        </a:xfrm>
        <a:prstGeom prst="rect">
          <a:avLst/>
        </a:prstGeom>
        <a:noFill/>
        <a:ln w="9525">
          <a:noFill/>
        </a:ln>
      </xdr:spPr>
    </xdr:sp>
    <xdr:clientData/>
  </xdr:twoCellAnchor>
  <xdr:twoCellAnchor editAs="oneCell">
    <xdr:from>
      <xdr:col>6</xdr:col>
      <xdr:colOff>0</xdr:colOff>
      <xdr:row>13</xdr:row>
      <xdr:rowOff>0</xdr:rowOff>
    </xdr:from>
    <xdr:to>
      <xdr:col>6</xdr:col>
      <xdr:colOff>78105</xdr:colOff>
      <xdr:row>13</xdr:row>
      <xdr:rowOff>681990</xdr:rowOff>
    </xdr:to>
    <xdr:sp>
      <xdr:nvSpPr>
        <xdr:cNvPr id="19" name="Text Box 9540"/>
        <xdr:cNvSpPr txBox="1"/>
      </xdr:nvSpPr>
      <xdr:spPr>
        <a:xfrm>
          <a:off x="9164955" y="12738100"/>
          <a:ext cx="78105" cy="681990"/>
        </a:xfrm>
        <a:prstGeom prst="rect">
          <a:avLst/>
        </a:prstGeom>
        <a:noFill/>
        <a:ln w="9525">
          <a:noFill/>
        </a:ln>
      </xdr:spPr>
    </xdr:sp>
    <xdr:clientData/>
  </xdr:twoCellAnchor>
  <xdr:twoCellAnchor editAs="oneCell">
    <xdr:from>
      <xdr:col>6</xdr:col>
      <xdr:colOff>0</xdr:colOff>
      <xdr:row>14</xdr:row>
      <xdr:rowOff>0</xdr:rowOff>
    </xdr:from>
    <xdr:to>
      <xdr:col>6</xdr:col>
      <xdr:colOff>78105</xdr:colOff>
      <xdr:row>14</xdr:row>
      <xdr:rowOff>681355</xdr:rowOff>
    </xdr:to>
    <xdr:sp>
      <xdr:nvSpPr>
        <xdr:cNvPr id="20" name="Text Box 9540"/>
        <xdr:cNvSpPr txBox="1"/>
      </xdr:nvSpPr>
      <xdr:spPr>
        <a:xfrm>
          <a:off x="9164955" y="14554200"/>
          <a:ext cx="78105" cy="681355"/>
        </a:xfrm>
        <a:prstGeom prst="rect">
          <a:avLst/>
        </a:prstGeom>
        <a:noFill/>
        <a:ln w="9525">
          <a:noFill/>
        </a:ln>
      </xdr:spPr>
    </xdr:sp>
    <xdr:clientData/>
  </xdr:twoCellAnchor>
  <xdr:twoCellAnchor editAs="oneCell">
    <xdr:from>
      <xdr:col>6</xdr:col>
      <xdr:colOff>0</xdr:colOff>
      <xdr:row>12</xdr:row>
      <xdr:rowOff>0</xdr:rowOff>
    </xdr:from>
    <xdr:to>
      <xdr:col>6</xdr:col>
      <xdr:colOff>79375</xdr:colOff>
      <xdr:row>12</xdr:row>
      <xdr:rowOff>739775</xdr:rowOff>
    </xdr:to>
    <xdr:sp>
      <xdr:nvSpPr>
        <xdr:cNvPr id="21" name="Text Box 9540"/>
        <xdr:cNvSpPr txBox="1"/>
      </xdr:nvSpPr>
      <xdr:spPr>
        <a:xfrm>
          <a:off x="9164955" y="10680700"/>
          <a:ext cx="79375" cy="739775"/>
        </a:xfrm>
        <a:prstGeom prst="rect">
          <a:avLst/>
        </a:prstGeom>
        <a:noFill/>
        <a:ln w="9525">
          <a:noFill/>
        </a:ln>
      </xdr:spPr>
    </xdr:sp>
    <xdr:clientData/>
  </xdr:twoCellAnchor>
  <xdr:twoCellAnchor editAs="oneCell">
    <xdr:from>
      <xdr:col>6</xdr:col>
      <xdr:colOff>0</xdr:colOff>
      <xdr:row>13</xdr:row>
      <xdr:rowOff>0</xdr:rowOff>
    </xdr:from>
    <xdr:to>
      <xdr:col>6</xdr:col>
      <xdr:colOff>79375</xdr:colOff>
      <xdr:row>13</xdr:row>
      <xdr:rowOff>739775</xdr:rowOff>
    </xdr:to>
    <xdr:sp>
      <xdr:nvSpPr>
        <xdr:cNvPr id="22" name="Text Box 9540"/>
        <xdr:cNvSpPr txBox="1"/>
      </xdr:nvSpPr>
      <xdr:spPr>
        <a:xfrm>
          <a:off x="9164955" y="12738100"/>
          <a:ext cx="79375" cy="739775"/>
        </a:xfrm>
        <a:prstGeom prst="rect">
          <a:avLst/>
        </a:prstGeom>
        <a:noFill/>
        <a:ln w="9525">
          <a:noFill/>
        </a:ln>
      </xdr:spPr>
    </xdr:sp>
    <xdr:clientData/>
  </xdr:twoCellAnchor>
  <xdr:twoCellAnchor editAs="oneCell">
    <xdr:from>
      <xdr:col>6</xdr:col>
      <xdr:colOff>0</xdr:colOff>
      <xdr:row>14</xdr:row>
      <xdr:rowOff>0</xdr:rowOff>
    </xdr:from>
    <xdr:to>
      <xdr:col>6</xdr:col>
      <xdr:colOff>78105</xdr:colOff>
      <xdr:row>14</xdr:row>
      <xdr:rowOff>681990</xdr:rowOff>
    </xdr:to>
    <xdr:sp>
      <xdr:nvSpPr>
        <xdr:cNvPr id="23" name="Text Box 9540"/>
        <xdr:cNvSpPr txBox="1"/>
      </xdr:nvSpPr>
      <xdr:spPr>
        <a:xfrm>
          <a:off x="9164955" y="14554200"/>
          <a:ext cx="78105" cy="681990"/>
        </a:xfrm>
        <a:prstGeom prst="rect">
          <a:avLst/>
        </a:prstGeom>
        <a:noFill/>
        <a:ln w="9525">
          <a:noFill/>
        </a:ln>
      </xdr:spPr>
    </xdr:sp>
    <xdr:clientData/>
  </xdr:twoCellAnchor>
  <xdr:twoCellAnchor editAs="oneCell">
    <xdr:from>
      <xdr:col>6</xdr:col>
      <xdr:colOff>0</xdr:colOff>
      <xdr:row>15</xdr:row>
      <xdr:rowOff>0</xdr:rowOff>
    </xdr:from>
    <xdr:to>
      <xdr:col>6</xdr:col>
      <xdr:colOff>78105</xdr:colOff>
      <xdr:row>15</xdr:row>
      <xdr:rowOff>681355</xdr:rowOff>
    </xdr:to>
    <xdr:sp>
      <xdr:nvSpPr>
        <xdr:cNvPr id="24" name="Text Box 9540"/>
        <xdr:cNvSpPr txBox="1"/>
      </xdr:nvSpPr>
      <xdr:spPr>
        <a:xfrm>
          <a:off x="9164955" y="16319500"/>
          <a:ext cx="78105" cy="681355"/>
        </a:xfrm>
        <a:prstGeom prst="rect">
          <a:avLst/>
        </a:prstGeom>
        <a:noFill/>
        <a:ln w="9525">
          <a:noFill/>
        </a:ln>
      </xdr:spPr>
    </xdr:sp>
    <xdr:clientData/>
  </xdr:twoCellAnchor>
  <xdr:twoCellAnchor editAs="oneCell">
    <xdr:from>
      <xdr:col>6</xdr:col>
      <xdr:colOff>0</xdr:colOff>
      <xdr:row>13</xdr:row>
      <xdr:rowOff>0</xdr:rowOff>
    </xdr:from>
    <xdr:to>
      <xdr:col>6</xdr:col>
      <xdr:colOff>79375</xdr:colOff>
      <xdr:row>13</xdr:row>
      <xdr:rowOff>739775</xdr:rowOff>
    </xdr:to>
    <xdr:sp>
      <xdr:nvSpPr>
        <xdr:cNvPr id="25" name="Text Box 9540"/>
        <xdr:cNvSpPr txBox="1"/>
      </xdr:nvSpPr>
      <xdr:spPr>
        <a:xfrm>
          <a:off x="9164955" y="12738100"/>
          <a:ext cx="79375" cy="739775"/>
        </a:xfrm>
        <a:prstGeom prst="rect">
          <a:avLst/>
        </a:prstGeom>
        <a:noFill/>
        <a:ln w="9525">
          <a:noFill/>
        </a:ln>
      </xdr:spPr>
    </xdr:sp>
    <xdr:clientData/>
  </xdr:twoCellAnchor>
  <xdr:twoCellAnchor editAs="oneCell">
    <xdr:from>
      <xdr:col>6</xdr:col>
      <xdr:colOff>0</xdr:colOff>
      <xdr:row>14</xdr:row>
      <xdr:rowOff>0</xdr:rowOff>
    </xdr:from>
    <xdr:to>
      <xdr:col>6</xdr:col>
      <xdr:colOff>79375</xdr:colOff>
      <xdr:row>14</xdr:row>
      <xdr:rowOff>739775</xdr:rowOff>
    </xdr:to>
    <xdr:sp>
      <xdr:nvSpPr>
        <xdr:cNvPr id="26" name="Text Box 9540"/>
        <xdr:cNvSpPr txBox="1"/>
      </xdr:nvSpPr>
      <xdr:spPr>
        <a:xfrm>
          <a:off x="9164955" y="14554200"/>
          <a:ext cx="79375" cy="739775"/>
        </a:xfrm>
        <a:prstGeom prst="rect">
          <a:avLst/>
        </a:prstGeom>
        <a:noFill/>
        <a:ln w="9525">
          <a:noFill/>
        </a:ln>
      </xdr:spPr>
    </xdr:sp>
    <xdr:clientData/>
  </xdr:twoCellAnchor>
  <xdr:twoCellAnchor editAs="oneCell">
    <xdr:from>
      <xdr:col>6</xdr:col>
      <xdr:colOff>0</xdr:colOff>
      <xdr:row>15</xdr:row>
      <xdr:rowOff>0</xdr:rowOff>
    </xdr:from>
    <xdr:to>
      <xdr:col>6</xdr:col>
      <xdr:colOff>78105</xdr:colOff>
      <xdr:row>15</xdr:row>
      <xdr:rowOff>681990</xdr:rowOff>
    </xdr:to>
    <xdr:sp>
      <xdr:nvSpPr>
        <xdr:cNvPr id="27" name="Text Box 9540"/>
        <xdr:cNvSpPr txBox="1"/>
      </xdr:nvSpPr>
      <xdr:spPr>
        <a:xfrm>
          <a:off x="9164955" y="16319500"/>
          <a:ext cx="78105" cy="681990"/>
        </a:xfrm>
        <a:prstGeom prst="rect">
          <a:avLst/>
        </a:prstGeom>
        <a:noFill/>
        <a:ln w="9525">
          <a:noFill/>
        </a:ln>
      </xdr:spPr>
    </xdr:sp>
    <xdr:clientData/>
  </xdr:twoCellAnchor>
  <xdr:twoCellAnchor editAs="oneCell">
    <xdr:from>
      <xdr:col>6</xdr:col>
      <xdr:colOff>0</xdr:colOff>
      <xdr:row>16</xdr:row>
      <xdr:rowOff>0</xdr:rowOff>
    </xdr:from>
    <xdr:to>
      <xdr:col>6</xdr:col>
      <xdr:colOff>78105</xdr:colOff>
      <xdr:row>16</xdr:row>
      <xdr:rowOff>681355</xdr:rowOff>
    </xdr:to>
    <xdr:sp>
      <xdr:nvSpPr>
        <xdr:cNvPr id="28" name="Text Box 9540"/>
        <xdr:cNvSpPr txBox="1"/>
      </xdr:nvSpPr>
      <xdr:spPr>
        <a:xfrm>
          <a:off x="9164955" y="17729200"/>
          <a:ext cx="78105" cy="681355"/>
        </a:xfrm>
        <a:prstGeom prst="rect">
          <a:avLst/>
        </a:prstGeom>
        <a:noFill/>
        <a:ln w="9525">
          <a:noFill/>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H43"/>
  <sheetViews>
    <sheetView tabSelected="1" zoomScale="55" zoomScaleNormal="55" workbookViewId="0">
      <pane ySplit="7" topLeftCell="A8" activePane="bottomLeft" state="frozen"/>
      <selection/>
      <selection pane="bottomLeft" activeCell="A1" sqref="$A1:$XFD1048576"/>
    </sheetView>
  </sheetViews>
  <sheetFormatPr defaultColWidth="9" defaultRowHeight="15"/>
  <cols>
    <col min="1" max="1" width="6.08333333333333" style="37" customWidth="1"/>
    <col min="2" max="2" width="10.625" style="37" customWidth="1"/>
    <col min="3" max="3" width="46.6166666666667" style="37" customWidth="1"/>
    <col min="4" max="4" width="6.775" style="37" customWidth="1"/>
    <col min="5" max="5" width="8.375" style="37" customWidth="1"/>
    <col min="6" max="6" width="41.8" style="37" customWidth="1"/>
    <col min="7" max="7" width="62.6083333333333" style="38" customWidth="1"/>
    <col min="8" max="15" width="5.1" style="37" customWidth="1"/>
    <col min="16" max="16" width="7.775" style="37" customWidth="1"/>
    <col min="17" max="19" width="8.775" style="37" customWidth="1"/>
    <col min="20" max="32" width="7.775" style="39" customWidth="1"/>
    <col min="33" max="34" width="21.375" style="37" customWidth="1"/>
    <col min="35" max="16384" width="9" style="40"/>
  </cols>
  <sheetData>
    <row r="1" s="29" customFormat="1" ht="63" customHeight="1" spans="1:34">
      <c r="A1" s="41" t="s">
        <v>0</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row>
    <row r="2" s="30" customFormat="1" ht="27" customHeight="1" spans="1:34">
      <c r="A2" s="42" t="s">
        <v>1</v>
      </c>
      <c r="B2" s="42"/>
      <c r="C2" s="42"/>
      <c r="D2" s="42"/>
      <c r="E2" s="42"/>
      <c r="F2" s="42"/>
      <c r="G2" s="42" t="s">
        <v>2</v>
      </c>
      <c r="H2" s="43"/>
      <c r="I2" s="43"/>
      <c r="J2" s="49"/>
      <c r="K2" s="49"/>
      <c r="L2" s="49"/>
      <c r="M2" s="49"/>
      <c r="N2" s="49"/>
      <c r="O2" s="49"/>
      <c r="P2" s="49"/>
      <c r="Q2" s="49"/>
      <c r="R2" s="49"/>
      <c r="S2" s="49"/>
      <c r="T2" s="50"/>
      <c r="U2" s="50"/>
      <c r="V2" s="51"/>
      <c r="W2" s="51"/>
      <c r="X2" s="51"/>
      <c r="Y2" s="51"/>
      <c r="Z2" s="51"/>
      <c r="AA2" s="51"/>
      <c r="AB2" s="51"/>
      <c r="AC2" s="51"/>
      <c r="AD2" s="51"/>
      <c r="AE2" s="51"/>
      <c r="AF2" s="51"/>
      <c r="AG2" s="63"/>
      <c r="AH2" s="63"/>
    </row>
    <row r="3" s="31" customFormat="1" ht="30" customHeight="1" spans="1:34">
      <c r="A3" s="44" t="s">
        <v>3</v>
      </c>
      <c r="B3" s="44" t="s">
        <v>4</v>
      </c>
      <c r="C3" s="44" t="s">
        <v>5</v>
      </c>
      <c r="D3" s="44" t="s">
        <v>6</v>
      </c>
      <c r="E3" s="44" t="s">
        <v>7</v>
      </c>
      <c r="F3" s="44" t="s">
        <v>8</v>
      </c>
      <c r="G3" s="44" t="s">
        <v>9</v>
      </c>
      <c r="H3" s="44" t="s">
        <v>10</v>
      </c>
      <c r="I3" s="44"/>
      <c r="J3" s="44"/>
      <c r="K3" s="44"/>
      <c r="L3" s="44"/>
      <c r="M3" s="44"/>
      <c r="N3" s="44"/>
      <c r="O3" s="44"/>
      <c r="P3" s="44" t="s">
        <v>11</v>
      </c>
      <c r="Q3" s="44" t="s">
        <v>12</v>
      </c>
      <c r="R3" s="52" t="s">
        <v>13</v>
      </c>
      <c r="S3" s="44" t="s">
        <v>14</v>
      </c>
      <c r="T3" s="53" t="s">
        <v>15</v>
      </c>
      <c r="U3" s="53"/>
      <c r="V3" s="53"/>
      <c r="W3" s="53"/>
      <c r="X3" s="53"/>
      <c r="Y3" s="53"/>
      <c r="Z3" s="53"/>
      <c r="AA3" s="53"/>
      <c r="AB3" s="53"/>
      <c r="AC3" s="53"/>
      <c r="AD3" s="53"/>
      <c r="AE3" s="53"/>
      <c r="AF3" s="53"/>
      <c r="AG3" s="44" t="s">
        <v>16</v>
      </c>
      <c r="AH3" s="44" t="s">
        <v>17</v>
      </c>
    </row>
    <row r="4" s="31" customFormat="1" ht="27" customHeight="1" spans="1:34">
      <c r="A4" s="44"/>
      <c r="B4" s="44"/>
      <c r="C4" s="44"/>
      <c r="D4" s="44"/>
      <c r="E4" s="44"/>
      <c r="F4" s="44"/>
      <c r="G4" s="44"/>
      <c r="H4" s="44" t="s">
        <v>18</v>
      </c>
      <c r="I4" s="44" t="s">
        <v>19</v>
      </c>
      <c r="J4" s="44" t="s">
        <v>20</v>
      </c>
      <c r="K4" s="44" t="s">
        <v>21</v>
      </c>
      <c r="L4" s="44" t="s">
        <v>22</v>
      </c>
      <c r="M4" s="44" t="s">
        <v>23</v>
      </c>
      <c r="N4" s="44" t="s">
        <v>24</v>
      </c>
      <c r="O4" s="44" t="s">
        <v>25</v>
      </c>
      <c r="P4" s="44"/>
      <c r="Q4" s="44"/>
      <c r="R4" s="54"/>
      <c r="S4" s="44"/>
      <c r="T4" s="53" t="s">
        <v>26</v>
      </c>
      <c r="U4" s="53" t="s">
        <v>27</v>
      </c>
      <c r="V4" s="53"/>
      <c r="W4" s="53"/>
      <c r="X4" s="53"/>
      <c r="Y4" s="53"/>
      <c r="Z4" s="53"/>
      <c r="AA4" s="53"/>
      <c r="AB4" s="61"/>
      <c r="AC4" s="53" t="s">
        <v>28</v>
      </c>
      <c r="AD4" s="62" t="s">
        <v>29</v>
      </c>
      <c r="AE4" s="53"/>
      <c r="AF4" s="53"/>
      <c r="AG4" s="44"/>
      <c r="AH4" s="44"/>
    </row>
    <row r="5" s="31" customFormat="1" ht="27" customHeight="1" spans="1:34">
      <c r="A5" s="44"/>
      <c r="B5" s="44"/>
      <c r="C5" s="44"/>
      <c r="D5" s="44"/>
      <c r="E5" s="44"/>
      <c r="F5" s="44"/>
      <c r="G5" s="44"/>
      <c r="H5" s="44"/>
      <c r="I5" s="44"/>
      <c r="J5" s="44"/>
      <c r="K5" s="44"/>
      <c r="L5" s="44"/>
      <c r="M5" s="44"/>
      <c r="N5" s="44"/>
      <c r="O5" s="44"/>
      <c r="P5" s="44"/>
      <c r="Q5" s="44"/>
      <c r="R5" s="54"/>
      <c r="S5" s="44"/>
      <c r="T5" s="53"/>
      <c r="U5" s="55" t="s">
        <v>30</v>
      </c>
      <c r="V5" s="55" t="s">
        <v>31</v>
      </c>
      <c r="W5" s="56" t="s">
        <v>32</v>
      </c>
      <c r="X5" s="57"/>
      <c r="Y5" s="57"/>
      <c r="Z5" s="57"/>
      <c r="AA5" s="57"/>
      <c r="AB5" s="57"/>
      <c r="AC5" s="53"/>
      <c r="AD5" s="62" t="s">
        <v>30</v>
      </c>
      <c r="AE5" s="53" t="s">
        <v>33</v>
      </c>
      <c r="AF5" s="53" t="s">
        <v>34</v>
      </c>
      <c r="AG5" s="44"/>
      <c r="AH5" s="44"/>
    </row>
    <row r="6" s="31" customFormat="1" ht="80" customHeight="1" spans="1:34">
      <c r="A6" s="44"/>
      <c r="B6" s="44"/>
      <c r="C6" s="44"/>
      <c r="D6" s="44"/>
      <c r="E6" s="44"/>
      <c r="F6" s="44"/>
      <c r="G6" s="44"/>
      <c r="H6" s="44"/>
      <c r="I6" s="44"/>
      <c r="J6" s="44"/>
      <c r="K6" s="44"/>
      <c r="L6" s="44"/>
      <c r="M6" s="44"/>
      <c r="N6" s="44"/>
      <c r="O6" s="44"/>
      <c r="P6" s="44"/>
      <c r="Q6" s="44"/>
      <c r="R6" s="58"/>
      <c r="S6" s="44"/>
      <c r="T6" s="53"/>
      <c r="U6" s="53"/>
      <c r="V6" s="53"/>
      <c r="W6" s="53"/>
      <c r="X6" s="53" t="s">
        <v>35</v>
      </c>
      <c r="Y6" s="53" t="s">
        <v>36</v>
      </c>
      <c r="Z6" s="53" t="s">
        <v>37</v>
      </c>
      <c r="AA6" s="53" t="s">
        <v>38</v>
      </c>
      <c r="AB6" s="61" t="s">
        <v>39</v>
      </c>
      <c r="AC6" s="53"/>
      <c r="AD6" s="62"/>
      <c r="AE6" s="53"/>
      <c r="AF6" s="53"/>
      <c r="AG6" s="44"/>
      <c r="AH6" s="44"/>
    </row>
    <row r="7" s="32" customFormat="1" ht="40" customHeight="1" spans="1:34">
      <c r="A7" s="45"/>
      <c r="B7" s="45"/>
      <c r="C7" s="45"/>
      <c r="D7" s="45"/>
      <c r="E7" s="45"/>
      <c r="F7" s="45"/>
      <c r="G7" s="45"/>
      <c r="H7" s="46">
        <f>SUM(H8:H43)</f>
        <v>16</v>
      </c>
      <c r="I7" s="46">
        <f t="shared" ref="I7:P7" si="0">SUM(I8:I43)</f>
        <v>1</v>
      </c>
      <c r="J7" s="46">
        <f t="shared" si="0"/>
        <v>14</v>
      </c>
      <c r="K7" s="46">
        <f t="shared" si="0"/>
        <v>1</v>
      </c>
      <c r="L7" s="46">
        <f t="shared" si="0"/>
        <v>1</v>
      </c>
      <c r="M7" s="46">
        <f t="shared" si="0"/>
        <v>0</v>
      </c>
      <c r="N7" s="46">
        <f t="shared" si="0"/>
        <v>1</v>
      </c>
      <c r="O7" s="46">
        <f t="shared" si="0"/>
        <v>2</v>
      </c>
      <c r="P7" s="46">
        <f t="shared" si="0"/>
        <v>60536</v>
      </c>
      <c r="Q7" s="46"/>
      <c r="R7" s="46"/>
      <c r="S7" s="46"/>
      <c r="T7" s="46">
        <f t="shared" ref="Q7:AF7" si="1">SUM(T8:T43)</f>
        <v>111600.532</v>
      </c>
      <c r="U7" s="46">
        <f t="shared" si="1"/>
        <v>99187.582</v>
      </c>
      <c r="V7" s="46">
        <f t="shared" si="1"/>
        <v>8180</v>
      </c>
      <c r="W7" s="46">
        <f t="shared" si="1"/>
        <v>91007.582</v>
      </c>
      <c r="X7" s="46">
        <f t="shared" si="1"/>
        <v>57617.982</v>
      </c>
      <c r="Y7" s="46">
        <f t="shared" si="1"/>
        <v>4061.4</v>
      </c>
      <c r="Z7" s="46">
        <f t="shared" si="1"/>
        <v>14728.2</v>
      </c>
      <c r="AA7" s="46">
        <f t="shared" si="1"/>
        <v>14600</v>
      </c>
      <c r="AB7" s="46">
        <f t="shared" si="1"/>
        <v>0</v>
      </c>
      <c r="AC7" s="46">
        <f t="shared" si="1"/>
        <v>400</v>
      </c>
      <c r="AD7" s="46">
        <f t="shared" si="1"/>
        <v>12012.95</v>
      </c>
      <c r="AE7" s="46">
        <f t="shared" si="1"/>
        <v>0</v>
      </c>
      <c r="AF7" s="46">
        <f t="shared" si="1"/>
        <v>12012.95</v>
      </c>
      <c r="AG7" s="64"/>
      <c r="AH7" s="64"/>
    </row>
    <row r="8" s="33" customFormat="1" ht="95" customHeight="1" spans="1:34">
      <c r="A8" s="47">
        <v>1</v>
      </c>
      <c r="B8" s="47" t="s">
        <v>40</v>
      </c>
      <c r="C8" s="47" t="s">
        <v>41</v>
      </c>
      <c r="D8" s="47" t="s">
        <v>42</v>
      </c>
      <c r="E8" s="47" t="s">
        <v>43</v>
      </c>
      <c r="F8" s="47" t="s">
        <v>44</v>
      </c>
      <c r="G8" s="48" t="s">
        <v>45</v>
      </c>
      <c r="H8" s="47">
        <v>1</v>
      </c>
      <c r="I8" s="47"/>
      <c r="J8" s="47"/>
      <c r="K8" s="47"/>
      <c r="L8" s="47"/>
      <c r="M8" s="47"/>
      <c r="N8" s="47"/>
      <c r="O8" s="47"/>
      <c r="P8" s="47">
        <v>80</v>
      </c>
      <c r="Q8" s="47" t="s">
        <v>46</v>
      </c>
      <c r="R8" s="47" t="s">
        <v>47</v>
      </c>
      <c r="S8" s="47" t="s">
        <v>48</v>
      </c>
      <c r="T8" s="59">
        <v>4800</v>
      </c>
      <c r="U8" s="59">
        <v>4800</v>
      </c>
      <c r="V8" s="59">
        <v>4280</v>
      </c>
      <c r="W8" s="59">
        <v>520</v>
      </c>
      <c r="X8" s="59">
        <v>520</v>
      </c>
      <c r="Y8" s="59"/>
      <c r="Z8" s="59"/>
      <c r="AA8" s="59"/>
      <c r="AB8" s="59"/>
      <c r="AC8" s="59"/>
      <c r="AD8" s="59">
        <v>0</v>
      </c>
      <c r="AE8" s="59"/>
      <c r="AF8" s="59"/>
      <c r="AG8" s="65" t="s">
        <v>49</v>
      </c>
      <c r="AH8" s="65" t="s">
        <v>49</v>
      </c>
    </row>
    <row r="9" s="33" customFormat="1" ht="82" customHeight="1" spans="1:34">
      <c r="A9" s="47">
        <v>2</v>
      </c>
      <c r="B9" s="47" t="s">
        <v>50</v>
      </c>
      <c r="C9" s="47" t="s">
        <v>51</v>
      </c>
      <c r="D9" s="47" t="s">
        <v>52</v>
      </c>
      <c r="E9" s="47" t="s">
        <v>53</v>
      </c>
      <c r="F9" s="47" t="s">
        <v>44</v>
      </c>
      <c r="G9" s="48" t="s">
        <v>54</v>
      </c>
      <c r="H9" s="47"/>
      <c r="I9" s="47"/>
      <c r="J9" s="47"/>
      <c r="K9" s="47">
        <v>1</v>
      </c>
      <c r="L9" s="47"/>
      <c r="M9" s="47"/>
      <c r="N9" s="47"/>
      <c r="O9" s="47"/>
      <c r="P9" s="47">
        <v>35</v>
      </c>
      <c r="Q9" s="47" t="s">
        <v>55</v>
      </c>
      <c r="R9" s="47" t="s">
        <v>56</v>
      </c>
      <c r="S9" s="47" t="s">
        <v>48</v>
      </c>
      <c r="T9" s="59">
        <v>398.84</v>
      </c>
      <c r="U9" s="59">
        <v>398.84</v>
      </c>
      <c r="V9" s="59"/>
      <c r="W9" s="59">
        <v>398.84</v>
      </c>
      <c r="X9" s="59"/>
      <c r="Y9" s="59"/>
      <c r="Z9" s="59">
        <v>398.84</v>
      </c>
      <c r="AA9" s="59"/>
      <c r="AB9" s="59"/>
      <c r="AC9" s="59"/>
      <c r="AD9" s="59">
        <v>0</v>
      </c>
      <c r="AE9" s="59"/>
      <c r="AF9" s="59"/>
      <c r="AG9" s="65" t="s">
        <v>57</v>
      </c>
      <c r="AH9" s="65" t="s">
        <v>57</v>
      </c>
    </row>
    <row r="10" s="33" customFormat="1" ht="81" customHeight="1" spans="1:34">
      <c r="A10" s="47">
        <v>3</v>
      </c>
      <c r="B10" s="47" t="s">
        <v>58</v>
      </c>
      <c r="C10" s="47" t="s">
        <v>59</v>
      </c>
      <c r="D10" s="47" t="s">
        <v>52</v>
      </c>
      <c r="E10" s="47" t="s">
        <v>60</v>
      </c>
      <c r="F10" s="47" t="s">
        <v>61</v>
      </c>
      <c r="G10" s="48" t="s">
        <v>62</v>
      </c>
      <c r="H10" s="47">
        <v>1</v>
      </c>
      <c r="I10" s="47"/>
      <c r="J10" s="47"/>
      <c r="K10" s="47"/>
      <c r="L10" s="47"/>
      <c r="M10" s="47"/>
      <c r="N10" s="47"/>
      <c r="O10" s="47"/>
      <c r="P10" s="47">
        <v>5</v>
      </c>
      <c r="Q10" s="47" t="s">
        <v>63</v>
      </c>
      <c r="R10" s="47" t="s">
        <v>64</v>
      </c>
      <c r="S10" s="47" t="s">
        <v>65</v>
      </c>
      <c r="T10" s="59">
        <v>230</v>
      </c>
      <c r="U10" s="59">
        <v>230</v>
      </c>
      <c r="V10" s="59"/>
      <c r="W10" s="59">
        <v>230</v>
      </c>
      <c r="X10" s="59">
        <v>230</v>
      </c>
      <c r="Y10" s="59"/>
      <c r="Z10" s="59"/>
      <c r="AA10" s="59"/>
      <c r="AB10" s="59"/>
      <c r="AC10" s="59"/>
      <c r="AD10" s="59">
        <v>0</v>
      </c>
      <c r="AE10" s="59"/>
      <c r="AF10" s="59"/>
      <c r="AG10" s="65" t="s">
        <v>66</v>
      </c>
      <c r="AH10" s="65" t="s">
        <v>66</v>
      </c>
    </row>
    <row r="11" s="34" customFormat="1" ht="116" customHeight="1" spans="1:34">
      <c r="A11" s="47">
        <v>4</v>
      </c>
      <c r="B11" s="47" t="s">
        <v>67</v>
      </c>
      <c r="C11" s="47" t="s">
        <v>68</v>
      </c>
      <c r="D11" s="47" t="s">
        <v>52</v>
      </c>
      <c r="E11" s="47" t="s">
        <v>69</v>
      </c>
      <c r="F11" s="47" t="s">
        <v>70</v>
      </c>
      <c r="G11" s="48" t="s">
        <v>71</v>
      </c>
      <c r="H11" s="47">
        <v>1</v>
      </c>
      <c r="I11" s="47"/>
      <c r="J11" s="47"/>
      <c r="K11" s="47"/>
      <c r="L11" s="47"/>
      <c r="M11" s="47"/>
      <c r="N11" s="47"/>
      <c r="O11" s="47"/>
      <c r="P11" s="47">
        <v>2007</v>
      </c>
      <c r="Q11" s="47" t="s">
        <v>72</v>
      </c>
      <c r="R11" s="47" t="s">
        <v>73</v>
      </c>
      <c r="S11" s="47" t="s">
        <v>74</v>
      </c>
      <c r="T11" s="59">
        <v>8465.9</v>
      </c>
      <c r="U11" s="59">
        <v>8465.9</v>
      </c>
      <c r="V11" s="59"/>
      <c r="W11" s="59">
        <v>8465.9</v>
      </c>
      <c r="X11" s="59">
        <v>8465.9</v>
      </c>
      <c r="Y11" s="59"/>
      <c r="Z11" s="59"/>
      <c r="AA11" s="59"/>
      <c r="AB11" s="59"/>
      <c r="AC11" s="59"/>
      <c r="AD11" s="59">
        <v>0</v>
      </c>
      <c r="AE11" s="59"/>
      <c r="AF11" s="59"/>
      <c r="AG11" s="65" t="s">
        <v>75</v>
      </c>
      <c r="AH11" s="65" t="s">
        <v>75</v>
      </c>
    </row>
    <row r="12" s="34" customFormat="1" ht="173" customHeight="1" spans="1:34">
      <c r="A12" s="47">
        <v>5</v>
      </c>
      <c r="B12" s="47" t="s">
        <v>76</v>
      </c>
      <c r="C12" s="47" t="s">
        <v>77</v>
      </c>
      <c r="D12" s="47" t="s">
        <v>52</v>
      </c>
      <c r="E12" s="47" t="s">
        <v>78</v>
      </c>
      <c r="F12" s="47" t="s">
        <v>79</v>
      </c>
      <c r="G12" s="48" t="s">
        <v>80</v>
      </c>
      <c r="H12" s="47">
        <v>1</v>
      </c>
      <c r="I12" s="47"/>
      <c r="J12" s="47"/>
      <c r="K12" s="47"/>
      <c r="L12" s="47"/>
      <c r="M12" s="47"/>
      <c r="N12" s="47"/>
      <c r="O12" s="47"/>
      <c r="P12" s="47">
        <v>57</v>
      </c>
      <c r="Q12" s="47" t="s">
        <v>81</v>
      </c>
      <c r="R12" s="47" t="s">
        <v>64</v>
      </c>
      <c r="S12" s="47" t="s">
        <v>74</v>
      </c>
      <c r="T12" s="59">
        <v>11000</v>
      </c>
      <c r="U12" s="59">
        <v>11000</v>
      </c>
      <c r="V12" s="59"/>
      <c r="W12" s="59">
        <v>11000</v>
      </c>
      <c r="X12" s="59">
        <v>11000</v>
      </c>
      <c r="Y12" s="59"/>
      <c r="Z12" s="59"/>
      <c r="AA12" s="59"/>
      <c r="AB12" s="59"/>
      <c r="AC12" s="59"/>
      <c r="AD12" s="59">
        <v>0</v>
      </c>
      <c r="AE12" s="59"/>
      <c r="AF12" s="59"/>
      <c r="AG12" s="65" t="s">
        <v>82</v>
      </c>
      <c r="AH12" s="65" t="s">
        <v>83</v>
      </c>
    </row>
    <row r="13" s="34" customFormat="1" ht="162" customHeight="1" spans="1:34">
      <c r="A13" s="47">
        <v>6</v>
      </c>
      <c r="B13" s="47" t="s">
        <v>84</v>
      </c>
      <c r="C13" s="47" t="s">
        <v>85</v>
      </c>
      <c r="D13" s="47" t="s">
        <v>52</v>
      </c>
      <c r="E13" s="47" t="s">
        <v>86</v>
      </c>
      <c r="F13" s="47" t="s">
        <v>87</v>
      </c>
      <c r="G13" s="48" t="s">
        <v>88</v>
      </c>
      <c r="H13" s="47"/>
      <c r="I13" s="47"/>
      <c r="J13" s="47">
        <v>1</v>
      </c>
      <c r="K13" s="47"/>
      <c r="L13" s="47"/>
      <c r="M13" s="47"/>
      <c r="N13" s="47"/>
      <c r="O13" s="47"/>
      <c r="P13" s="47">
        <v>160</v>
      </c>
      <c r="Q13" s="47" t="s">
        <v>89</v>
      </c>
      <c r="R13" s="47" t="s">
        <v>90</v>
      </c>
      <c r="S13" s="47" t="s">
        <v>48</v>
      </c>
      <c r="T13" s="59">
        <v>728</v>
      </c>
      <c r="U13" s="59">
        <v>728</v>
      </c>
      <c r="V13" s="59"/>
      <c r="W13" s="59">
        <v>728</v>
      </c>
      <c r="X13" s="59">
        <v>728</v>
      </c>
      <c r="Y13" s="59"/>
      <c r="Z13" s="59"/>
      <c r="AA13" s="59"/>
      <c r="AB13" s="59"/>
      <c r="AC13" s="59"/>
      <c r="AD13" s="59">
        <v>0</v>
      </c>
      <c r="AE13" s="59"/>
      <c r="AF13" s="59"/>
      <c r="AG13" s="65" t="s">
        <v>91</v>
      </c>
      <c r="AH13" s="65" t="s">
        <v>91</v>
      </c>
    </row>
    <row r="14" s="34" customFormat="1" ht="143" customHeight="1" spans="1:34">
      <c r="A14" s="47">
        <v>7</v>
      </c>
      <c r="B14" s="47" t="s">
        <v>92</v>
      </c>
      <c r="C14" s="47" t="s">
        <v>93</v>
      </c>
      <c r="D14" s="47" t="s">
        <v>52</v>
      </c>
      <c r="E14" s="47" t="s">
        <v>53</v>
      </c>
      <c r="F14" s="47" t="s">
        <v>94</v>
      </c>
      <c r="G14" s="48" t="s">
        <v>95</v>
      </c>
      <c r="H14" s="47"/>
      <c r="I14" s="47"/>
      <c r="J14" s="47">
        <v>1</v>
      </c>
      <c r="K14" s="47"/>
      <c r="L14" s="47"/>
      <c r="M14" s="47"/>
      <c r="N14" s="47"/>
      <c r="O14" s="47"/>
      <c r="P14" s="47">
        <v>135</v>
      </c>
      <c r="Q14" s="47" t="s">
        <v>96</v>
      </c>
      <c r="R14" s="47" t="s">
        <v>64</v>
      </c>
      <c r="S14" s="47" t="s">
        <v>74</v>
      </c>
      <c r="T14" s="59">
        <v>397</v>
      </c>
      <c r="U14" s="59">
        <v>397</v>
      </c>
      <c r="V14" s="59"/>
      <c r="W14" s="59">
        <v>397</v>
      </c>
      <c r="X14" s="59">
        <v>397</v>
      </c>
      <c r="Y14" s="59"/>
      <c r="Z14" s="59"/>
      <c r="AA14" s="59"/>
      <c r="AB14" s="59"/>
      <c r="AC14" s="59"/>
      <c r="AD14" s="59">
        <v>0</v>
      </c>
      <c r="AE14" s="59"/>
      <c r="AF14" s="59"/>
      <c r="AG14" s="65" t="s">
        <v>97</v>
      </c>
      <c r="AH14" s="65" t="s">
        <v>97</v>
      </c>
    </row>
    <row r="15" s="34" customFormat="1" ht="139" customHeight="1" spans="1:34">
      <c r="A15" s="47">
        <v>8</v>
      </c>
      <c r="B15" s="47" t="s">
        <v>98</v>
      </c>
      <c r="C15" s="47" t="s">
        <v>99</v>
      </c>
      <c r="D15" s="47" t="s">
        <v>52</v>
      </c>
      <c r="E15" s="47" t="s">
        <v>100</v>
      </c>
      <c r="F15" s="47" t="s">
        <v>101</v>
      </c>
      <c r="G15" s="48" t="s">
        <v>102</v>
      </c>
      <c r="H15" s="47"/>
      <c r="I15" s="47"/>
      <c r="J15" s="47">
        <v>1</v>
      </c>
      <c r="K15" s="47"/>
      <c r="L15" s="47"/>
      <c r="M15" s="47"/>
      <c r="N15" s="47"/>
      <c r="O15" s="47"/>
      <c r="P15" s="47">
        <v>100</v>
      </c>
      <c r="Q15" s="47" t="s">
        <v>89</v>
      </c>
      <c r="R15" s="47" t="s">
        <v>90</v>
      </c>
      <c r="S15" s="47" t="s">
        <v>48</v>
      </c>
      <c r="T15" s="59">
        <v>510</v>
      </c>
      <c r="U15" s="59">
        <v>510</v>
      </c>
      <c r="V15" s="59"/>
      <c r="W15" s="59">
        <v>510</v>
      </c>
      <c r="X15" s="59">
        <v>510</v>
      </c>
      <c r="Y15" s="59"/>
      <c r="Z15" s="59"/>
      <c r="AA15" s="59"/>
      <c r="AB15" s="59"/>
      <c r="AC15" s="59"/>
      <c r="AD15" s="59">
        <v>0</v>
      </c>
      <c r="AE15" s="59"/>
      <c r="AF15" s="59"/>
      <c r="AG15" s="65" t="s">
        <v>103</v>
      </c>
      <c r="AH15" s="65" t="s">
        <v>103</v>
      </c>
    </row>
    <row r="16" s="34" customFormat="1" ht="111" customHeight="1" spans="1:34">
      <c r="A16" s="47">
        <v>9</v>
      </c>
      <c r="B16" s="47" t="s">
        <v>104</v>
      </c>
      <c r="C16" s="47" t="s">
        <v>105</v>
      </c>
      <c r="D16" s="47" t="s">
        <v>52</v>
      </c>
      <c r="E16" s="47" t="s">
        <v>106</v>
      </c>
      <c r="F16" s="47" t="s">
        <v>96</v>
      </c>
      <c r="G16" s="48" t="s">
        <v>107</v>
      </c>
      <c r="H16" s="47"/>
      <c r="I16" s="47"/>
      <c r="J16" s="47">
        <v>1</v>
      </c>
      <c r="K16" s="47"/>
      <c r="L16" s="47"/>
      <c r="M16" s="47"/>
      <c r="N16" s="47"/>
      <c r="O16" s="47"/>
      <c r="P16" s="47">
        <v>110</v>
      </c>
      <c r="Q16" s="47" t="s">
        <v>89</v>
      </c>
      <c r="R16" s="47" t="s">
        <v>90</v>
      </c>
      <c r="S16" s="47" t="s">
        <v>48</v>
      </c>
      <c r="T16" s="59">
        <v>520</v>
      </c>
      <c r="U16" s="59">
        <v>520</v>
      </c>
      <c r="V16" s="59"/>
      <c r="W16" s="59">
        <v>520</v>
      </c>
      <c r="X16" s="59">
        <v>520</v>
      </c>
      <c r="Y16" s="59"/>
      <c r="Z16" s="59"/>
      <c r="AA16" s="59"/>
      <c r="AB16" s="59"/>
      <c r="AC16" s="59"/>
      <c r="AD16" s="59">
        <v>0</v>
      </c>
      <c r="AE16" s="59"/>
      <c r="AF16" s="59"/>
      <c r="AG16" s="65" t="s">
        <v>108</v>
      </c>
      <c r="AH16" s="65" t="s">
        <v>108</v>
      </c>
    </row>
    <row r="17" s="34" customFormat="1" ht="111" customHeight="1" spans="1:34">
      <c r="A17" s="47">
        <v>10</v>
      </c>
      <c r="B17" s="47" t="s">
        <v>109</v>
      </c>
      <c r="C17" s="47" t="s">
        <v>110</v>
      </c>
      <c r="D17" s="47" t="s">
        <v>52</v>
      </c>
      <c r="E17" s="47" t="s">
        <v>106</v>
      </c>
      <c r="F17" s="47" t="s">
        <v>111</v>
      </c>
      <c r="G17" s="48" t="s">
        <v>112</v>
      </c>
      <c r="H17" s="47"/>
      <c r="I17" s="47"/>
      <c r="J17" s="47">
        <v>1</v>
      </c>
      <c r="K17" s="47"/>
      <c r="L17" s="47"/>
      <c r="M17" s="47"/>
      <c r="N17" s="47"/>
      <c r="O17" s="47"/>
      <c r="P17" s="47">
        <v>72</v>
      </c>
      <c r="Q17" s="47" t="s">
        <v>89</v>
      </c>
      <c r="R17" s="47" t="s">
        <v>90</v>
      </c>
      <c r="S17" s="47" t="s">
        <v>48</v>
      </c>
      <c r="T17" s="59">
        <v>690</v>
      </c>
      <c r="U17" s="59">
        <v>690</v>
      </c>
      <c r="V17" s="59"/>
      <c r="W17" s="59">
        <v>690</v>
      </c>
      <c r="X17" s="59">
        <v>690</v>
      </c>
      <c r="Y17" s="59"/>
      <c r="Z17" s="59"/>
      <c r="AA17" s="59"/>
      <c r="AB17" s="59"/>
      <c r="AC17" s="59"/>
      <c r="AD17" s="59">
        <v>0</v>
      </c>
      <c r="AE17" s="59"/>
      <c r="AF17" s="59"/>
      <c r="AG17" s="65" t="s">
        <v>113</v>
      </c>
      <c r="AH17" s="65" t="s">
        <v>113</v>
      </c>
    </row>
    <row r="18" s="34" customFormat="1" ht="93" customHeight="1" spans="1:34">
      <c r="A18" s="47">
        <v>11</v>
      </c>
      <c r="B18" s="47" t="s">
        <v>114</v>
      </c>
      <c r="C18" s="47" t="s">
        <v>115</v>
      </c>
      <c r="D18" s="47" t="s">
        <v>116</v>
      </c>
      <c r="E18" s="47" t="s">
        <v>53</v>
      </c>
      <c r="F18" s="47" t="s">
        <v>117</v>
      </c>
      <c r="G18" s="48" t="s">
        <v>118</v>
      </c>
      <c r="H18" s="47">
        <v>1</v>
      </c>
      <c r="I18" s="47"/>
      <c r="J18" s="47"/>
      <c r="K18" s="47"/>
      <c r="L18" s="47"/>
      <c r="M18" s="47"/>
      <c r="N18" s="47"/>
      <c r="O18" s="47"/>
      <c r="P18" s="47">
        <v>25</v>
      </c>
      <c r="Q18" s="47" t="s">
        <v>96</v>
      </c>
      <c r="R18" s="47" t="s">
        <v>64</v>
      </c>
      <c r="S18" s="47" t="s">
        <v>74</v>
      </c>
      <c r="T18" s="59">
        <v>1961.63</v>
      </c>
      <c r="U18" s="59">
        <v>1961.63</v>
      </c>
      <c r="V18" s="59"/>
      <c r="W18" s="59">
        <v>1961.63</v>
      </c>
      <c r="X18" s="59">
        <v>1961.63</v>
      </c>
      <c r="Y18" s="59"/>
      <c r="Z18" s="59"/>
      <c r="AA18" s="59"/>
      <c r="AB18" s="59"/>
      <c r="AC18" s="59"/>
      <c r="AD18" s="59">
        <v>0</v>
      </c>
      <c r="AE18" s="59"/>
      <c r="AF18" s="59"/>
      <c r="AG18" s="65" t="s">
        <v>119</v>
      </c>
      <c r="AH18" s="65" t="s">
        <v>119</v>
      </c>
    </row>
    <row r="19" s="34" customFormat="1" ht="79" customHeight="1" spans="1:34">
      <c r="A19" s="47">
        <v>12</v>
      </c>
      <c r="B19" s="47" t="s">
        <v>120</v>
      </c>
      <c r="C19" s="47" t="s">
        <v>121</v>
      </c>
      <c r="D19" s="47" t="s">
        <v>52</v>
      </c>
      <c r="E19" s="47" t="s">
        <v>122</v>
      </c>
      <c r="F19" s="47" t="s">
        <v>123</v>
      </c>
      <c r="G19" s="48" t="s">
        <v>124</v>
      </c>
      <c r="H19" s="47">
        <v>1</v>
      </c>
      <c r="I19" s="47"/>
      <c r="J19" s="47"/>
      <c r="K19" s="47"/>
      <c r="L19" s="47"/>
      <c r="M19" s="47"/>
      <c r="N19" s="47"/>
      <c r="O19" s="47"/>
      <c r="P19" s="47">
        <v>200</v>
      </c>
      <c r="Q19" s="47" t="s">
        <v>125</v>
      </c>
      <c r="R19" s="47" t="s">
        <v>64</v>
      </c>
      <c r="S19" s="47" t="s">
        <v>74</v>
      </c>
      <c r="T19" s="59">
        <v>550</v>
      </c>
      <c r="U19" s="59">
        <v>550</v>
      </c>
      <c r="V19" s="59"/>
      <c r="W19" s="59">
        <v>550</v>
      </c>
      <c r="X19" s="59">
        <v>550</v>
      </c>
      <c r="Y19" s="59"/>
      <c r="Z19" s="59"/>
      <c r="AA19" s="59"/>
      <c r="AB19" s="59"/>
      <c r="AC19" s="59"/>
      <c r="AD19" s="59">
        <v>0</v>
      </c>
      <c r="AE19" s="59"/>
      <c r="AF19" s="59"/>
      <c r="AG19" s="65" t="s">
        <v>126</v>
      </c>
      <c r="AH19" s="65" t="s">
        <v>126</v>
      </c>
    </row>
    <row r="20" s="34" customFormat="1" ht="106" customHeight="1" spans="1:34">
      <c r="A20" s="47">
        <v>13</v>
      </c>
      <c r="B20" s="47" t="s">
        <v>127</v>
      </c>
      <c r="C20" s="47" t="s">
        <v>128</v>
      </c>
      <c r="D20" s="47" t="s">
        <v>52</v>
      </c>
      <c r="E20" s="47" t="s">
        <v>129</v>
      </c>
      <c r="F20" s="47" t="s">
        <v>130</v>
      </c>
      <c r="G20" s="48" t="s">
        <v>131</v>
      </c>
      <c r="H20" s="47"/>
      <c r="I20" s="47"/>
      <c r="J20" s="47">
        <v>1</v>
      </c>
      <c r="K20" s="47"/>
      <c r="L20" s="47"/>
      <c r="M20" s="47"/>
      <c r="N20" s="47"/>
      <c r="O20" s="47"/>
      <c r="P20" s="47">
        <v>9713</v>
      </c>
      <c r="Q20" s="47" t="s">
        <v>132</v>
      </c>
      <c r="R20" s="47" t="s">
        <v>133</v>
      </c>
      <c r="S20" s="47" t="s">
        <v>48</v>
      </c>
      <c r="T20" s="59">
        <v>1376.78</v>
      </c>
      <c r="U20" s="59">
        <v>1376.78</v>
      </c>
      <c r="V20" s="59"/>
      <c r="W20" s="59">
        <v>1376.78</v>
      </c>
      <c r="X20" s="59">
        <v>1376.78</v>
      </c>
      <c r="Y20" s="59"/>
      <c r="Z20" s="59"/>
      <c r="AA20" s="59"/>
      <c r="AB20" s="59"/>
      <c r="AC20" s="59"/>
      <c r="AD20" s="59">
        <v>0</v>
      </c>
      <c r="AE20" s="59"/>
      <c r="AF20" s="59"/>
      <c r="AG20" s="65" t="s">
        <v>134</v>
      </c>
      <c r="AH20" s="65" t="s">
        <v>134</v>
      </c>
    </row>
    <row r="21" s="34" customFormat="1" ht="107" customHeight="1" spans="1:34">
      <c r="A21" s="47">
        <v>14</v>
      </c>
      <c r="B21" s="47" t="s">
        <v>135</v>
      </c>
      <c r="C21" s="47" t="s">
        <v>136</v>
      </c>
      <c r="D21" s="47" t="s">
        <v>52</v>
      </c>
      <c r="E21" s="47" t="s">
        <v>137</v>
      </c>
      <c r="F21" s="47" t="s">
        <v>138</v>
      </c>
      <c r="G21" s="48" t="s">
        <v>139</v>
      </c>
      <c r="H21" s="47">
        <v>1</v>
      </c>
      <c r="I21" s="47"/>
      <c r="J21" s="47"/>
      <c r="K21" s="47"/>
      <c r="L21" s="47"/>
      <c r="M21" s="47"/>
      <c r="N21" s="47"/>
      <c r="O21" s="47"/>
      <c r="P21" s="47">
        <v>20</v>
      </c>
      <c r="Q21" s="47" t="s">
        <v>96</v>
      </c>
      <c r="R21" s="47" t="s">
        <v>47</v>
      </c>
      <c r="S21" s="47" t="s">
        <v>48</v>
      </c>
      <c r="T21" s="59">
        <v>1800</v>
      </c>
      <c r="U21" s="59">
        <v>1800</v>
      </c>
      <c r="V21" s="59"/>
      <c r="W21" s="59">
        <v>1800</v>
      </c>
      <c r="X21" s="59">
        <v>1800</v>
      </c>
      <c r="Y21" s="59"/>
      <c r="Z21" s="59"/>
      <c r="AA21" s="59"/>
      <c r="AB21" s="59"/>
      <c r="AC21" s="59"/>
      <c r="AD21" s="59">
        <v>0</v>
      </c>
      <c r="AE21" s="59"/>
      <c r="AF21" s="59"/>
      <c r="AG21" s="65" t="s">
        <v>140</v>
      </c>
      <c r="AH21" s="65" t="s">
        <v>140</v>
      </c>
    </row>
    <row r="22" s="34" customFormat="1" ht="79" customHeight="1" spans="1:34">
      <c r="A22" s="47">
        <v>15</v>
      </c>
      <c r="B22" s="47" t="s">
        <v>141</v>
      </c>
      <c r="C22" s="47" t="s">
        <v>142</v>
      </c>
      <c r="D22" s="47" t="s">
        <v>52</v>
      </c>
      <c r="E22" s="47" t="s">
        <v>137</v>
      </c>
      <c r="F22" s="47" t="s">
        <v>143</v>
      </c>
      <c r="G22" s="48" t="s">
        <v>144</v>
      </c>
      <c r="H22" s="47">
        <v>1</v>
      </c>
      <c r="I22" s="47"/>
      <c r="J22" s="47"/>
      <c r="K22" s="47"/>
      <c r="L22" s="47"/>
      <c r="M22" s="47"/>
      <c r="N22" s="47"/>
      <c r="O22" s="47"/>
      <c r="P22" s="47">
        <v>19640</v>
      </c>
      <c r="Q22" s="47" t="s">
        <v>81</v>
      </c>
      <c r="R22" s="47" t="s">
        <v>64</v>
      </c>
      <c r="S22" s="47" t="s">
        <v>74</v>
      </c>
      <c r="T22" s="59">
        <v>3800</v>
      </c>
      <c r="U22" s="59">
        <v>3800</v>
      </c>
      <c r="V22" s="59"/>
      <c r="W22" s="59">
        <v>3800</v>
      </c>
      <c r="X22" s="59">
        <v>3800</v>
      </c>
      <c r="Y22" s="59"/>
      <c r="Z22" s="59"/>
      <c r="AA22" s="59"/>
      <c r="AB22" s="59"/>
      <c r="AC22" s="59"/>
      <c r="AD22" s="59">
        <v>0</v>
      </c>
      <c r="AE22" s="59"/>
      <c r="AF22" s="59"/>
      <c r="AG22" s="65" t="s">
        <v>145</v>
      </c>
      <c r="AH22" s="65" t="s">
        <v>145</v>
      </c>
    </row>
    <row r="23" s="34" customFormat="1" ht="57" customHeight="1" spans="1:34">
      <c r="A23" s="47">
        <v>16</v>
      </c>
      <c r="B23" s="47" t="s">
        <v>146</v>
      </c>
      <c r="C23" s="47" t="s">
        <v>147</v>
      </c>
      <c r="D23" s="47" t="s">
        <v>52</v>
      </c>
      <c r="E23" s="47" t="s">
        <v>137</v>
      </c>
      <c r="F23" s="47" t="s">
        <v>143</v>
      </c>
      <c r="G23" s="48" t="s">
        <v>148</v>
      </c>
      <c r="H23" s="47"/>
      <c r="I23" s="47"/>
      <c r="J23" s="47"/>
      <c r="K23" s="47"/>
      <c r="L23" s="47"/>
      <c r="M23" s="47"/>
      <c r="N23" s="47">
        <v>1</v>
      </c>
      <c r="O23" s="47"/>
      <c r="P23" s="47"/>
      <c r="Q23" s="47" t="s">
        <v>149</v>
      </c>
      <c r="R23" s="47" t="s">
        <v>150</v>
      </c>
      <c r="S23" s="47" t="s">
        <v>151</v>
      </c>
      <c r="T23" s="59">
        <v>200</v>
      </c>
      <c r="U23" s="59">
        <v>200</v>
      </c>
      <c r="V23" s="59"/>
      <c r="W23" s="59">
        <v>200</v>
      </c>
      <c r="X23" s="59">
        <v>200</v>
      </c>
      <c r="Y23" s="59"/>
      <c r="Z23" s="59"/>
      <c r="AA23" s="59"/>
      <c r="AB23" s="59"/>
      <c r="AC23" s="59"/>
      <c r="AD23" s="59">
        <v>0</v>
      </c>
      <c r="AE23" s="59"/>
      <c r="AF23" s="59"/>
      <c r="AG23" s="65" t="s">
        <v>152</v>
      </c>
      <c r="AH23" s="65" t="s">
        <v>153</v>
      </c>
    </row>
    <row r="24" s="34" customFormat="1" ht="121" customHeight="1" spans="1:34">
      <c r="A24" s="47">
        <v>17</v>
      </c>
      <c r="B24" s="47" t="s">
        <v>154</v>
      </c>
      <c r="C24" s="47" t="s">
        <v>155</v>
      </c>
      <c r="D24" s="47" t="s">
        <v>52</v>
      </c>
      <c r="E24" s="47" t="s">
        <v>156</v>
      </c>
      <c r="F24" s="47" t="s">
        <v>157</v>
      </c>
      <c r="G24" s="48" t="s">
        <v>158</v>
      </c>
      <c r="H24" s="47"/>
      <c r="I24" s="47"/>
      <c r="J24" s="47">
        <v>1</v>
      </c>
      <c r="K24" s="47"/>
      <c r="L24" s="47"/>
      <c r="M24" s="47"/>
      <c r="N24" s="47"/>
      <c r="O24" s="47"/>
      <c r="P24" s="47">
        <v>603</v>
      </c>
      <c r="Q24" s="47" t="s">
        <v>81</v>
      </c>
      <c r="R24" s="47" t="s">
        <v>64</v>
      </c>
      <c r="S24" s="47" t="s">
        <v>74</v>
      </c>
      <c r="T24" s="59">
        <v>1800</v>
      </c>
      <c r="U24" s="59">
        <v>1800</v>
      </c>
      <c r="V24" s="59"/>
      <c r="W24" s="59">
        <v>1800</v>
      </c>
      <c r="X24" s="59">
        <v>1800</v>
      </c>
      <c r="Y24" s="59"/>
      <c r="Z24" s="59"/>
      <c r="AA24" s="59"/>
      <c r="AB24" s="59"/>
      <c r="AC24" s="59"/>
      <c r="AD24" s="59">
        <v>0</v>
      </c>
      <c r="AE24" s="59"/>
      <c r="AF24" s="59"/>
      <c r="AG24" s="65" t="s">
        <v>159</v>
      </c>
      <c r="AH24" s="65" t="s">
        <v>159</v>
      </c>
    </row>
    <row r="25" s="34" customFormat="1" ht="121" customHeight="1" spans="1:34">
      <c r="A25" s="47">
        <v>18</v>
      </c>
      <c r="B25" s="47" t="s">
        <v>160</v>
      </c>
      <c r="C25" s="47" t="s">
        <v>161</v>
      </c>
      <c r="D25" s="47" t="s">
        <v>52</v>
      </c>
      <c r="E25" s="47" t="s">
        <v>137</v>
      </c>
      <c r="F25" s="47" t="s">
        <v>162</v>
      </c>
      <c r="G25" s="48" t="s">
        <v>163</v>
      </c>
      <c r="H25" s="47">
        <v>1</v>
      </c>
      <c r="I25" s="47"/>
      <c r="J25" s="47"/>
      <c r="K25" s="47"/>
      <c r="L25" s="47"/>
      <c r="M25" s="47"/>
      <c r="N25" s="47"/>
      <c r="O25" s="47"/>
      <c r="P25" s="47">
        <v>2710</v>
      </c>
      <c r="Q25" s="47" t="s">
        <v>79</v>
      </c>
      <c r="R25" s="47" t="s">
        <v>164</v>
      </c>
      <c r="S25" s="47" t="s">
        <v>165</v>
      </c>
      <c r="T25" s="59">
        <v>950</v>
      </c>
      <c r="U25" s="59">
        <v>950</v>
      </c>
      <c r="V25" s="59"/>
      <c r="W25" s="59">
        <v>950</v>
      </c>
      <c r="X25" s="59">
        <v>950</v>
      </c>
      <c r="Y25" s="59"/>
      <c r="Z25" s="59"/>
      <c r="AA25" s="59"/>
      <c r="AB25" s="59"/>
      <c r="AC25" s="59"/>
      <c r="AD25" s="59">
        <v>0</v>
      </c>
      <c r="AE25" s="59"/>
      <c r="AF25" s="59"/>
      <c r="AG25" s="65" t="s">
        <v>166</v>
      </c>
      <c r="AH25" s="65" t="s">
        <v>167</v>
      </c>
    </row>
    <row r="26" s="34" customFormat="1" ht="97" customHeight="1" spans="1:34">
      <c r="A26" s="47">
        <v>19</v>
      </c>
      <c r="B26" s="47" t="s">
        <v>168</v>
      </c>
      <c r="C26" s="47" t="s">
        <v>169</v>
      </c>
      <c r="D26" s="47" t="s">
        <v>52</v>
      </c>
      <c r="E26" s="47" t="s">
        <v>170</v>
      </c>
      <c r="F26" s="47" t="s">
        <v>171</v>
      </c>
      <c r="G26" s="48" t="s">
        <v>172</v>
      </c>
      <c r="H26" s="47"/>
      <c r="I26" s="47"/>
      <c r="J26" s="47">
        <v>1</v>
      </c>
      <c r="K26" s="47"/>
      <c r="L26" s="47"/>
      <c r="M26" s="47"/>
      <c r="N26" s="47"/>
      <c r="O26" s="47"/>
      <c r="P26" s="47">
        <v>266</v>
      </c>
      <c r="Q26" s="47" t="s">
        <v>173</v>
      </c>
      <c r="R26" s="47" t="s">
        <v>64</v>
      </c>
      <c r="S26" s="47" t="s">
        <v>165</v>
      </c>
      <c r="T26" s="59">
        <v>610</v>
      </c>
      <c r="U26" s="59">
        <v>610</v>
      </c>
      <c r="V26" s="59"/>
      <c r="W26" s="59">
        <v>610</v>
      </c>
      <c r="X26" s="59"/>
      <c r="Y26" s="59">
        <v>610</v>
      </c>
      <c r="Z26" s="59"/>
      <c r="AA26" s="59"/>
      <c r="AB26" s="59"/>
      <c r="AC26" s="59"/>
      <c r="AD26" s="59">
        <v>0</v>
      </c>
      <c r="AE26" s="59"/>
      <c r="AF26" s="59"/>
      <c r="AG26" s="65" t="s">
        <v>174</v>
      </c>
      <c r="AH26" s="65" t="s">
        <v>174</v>
      </c>
    </row>
    <row r="27" s="34" customFormat="1" ht="97" customHeight="1" spans="1:34">
      <c r="A27" s="47">
        <v>20</v>
      </c>
      <c r="B27" s="47" t="s">
        <v>175</v>
      </c>
      <c r="C27" s="47" t="s">
        <v>176</v>
      </c>
      <c r="D27" s="47" t="s">
        <v>52</v>
      </c>
      <c r="E27" s="47" t="s">
        <v>170</v>
      </c>
      <c r="F27" s="47" t="s">
        <v>171</v>
      </c>
      <c r="G27" s="48" t="s">
        <v>177</v>
      </c>
      <c r="H27" s="47"/>
      <c r="I27" s="47"/>
      <c r="J27" s="47">
        <v>1</v>
      </c>
      <c r="K27" s="47"/>
      <c r="L27" s="47"/>
      <c r="M27" s="47"/>
      <c r="N27" s="47"/>
      <c r="O27" s="47"/>
      <c r="P27" s="47">
        <v>206</v>
      </c>
      <c r="Q27" s="47" t="s">
        <v>173</v>
      </c>
      <c r="R27" s="47" t="s">
        <v>64</v>
      </c>
      <c r="S27" s="47" t="s">
        <v>165</v>
      </c>
      <c r="T27" s="59">
        <v>390</v>
      </c>
      <c r="U27" s="59">
        <v>390</v>
      </c>
      <c r="V27" s="59"/>
      <c r="W27" s="59">
        <v>390</v>
      </c>
      <c r="X27" s="59"/>
      <c r="Y27" s="59">
        <v>390</v>
      </c>
      <c r="Z27" s="59"/>
      <c r="AA27" s="59"/>
      <c r="AB27" s="59"/>
      <c r="AC27" s="59"/>
      <c r="AD27" s="59">
        <v>0</v>
      </c>
      <c r="AE27" s="59"/>
      <c r="AF27" s="59"/>
      <c r="AG27" s="65" t="s">
        <v>178</v>
      </c>
      <c r="AH27" s="65" t="s">
        <v>178</v>
      </c>
    </row>
    <row r="28" s="34" customFormat="1" ht="62" customHeight="1" spans="1:34">
      <c r="A28" s="47">
        <v>21</v>
      </c>
      <c r="B28" s="47" t="s">
        <v>179</v>
      </c>
      <c r="C28" s="47" t="s">
        <v>180</v>
      </c>
      <c r="D28" s="47" t="s">
        <v>52</v>
      </c>
      <c r="E28" s="47" t="s">
        <v>137</v>
      </c>
      <c r="F28" s="47" t="s">
        <v>143</v>
      </c>
      <c r="G28" s="48" t="s">
        <v>181</v>
      </c>
      <c r="H28" s="47"/>
      <c r="I28" s="47">
        <v>1</v>
      </c>
      <c r="J28" s="47"/>
      <c r="K28" s="47"/>
      <c r="L28" s="47"/>
      <c r="M28" s="47"/>
      <c r="N28" s="47"/>
      <c r="O28" s="47"/>
      <c r="P28" s="47">
        <v>710</v>
      </c>
      <c r="Q28" s="47" t="s">
        <v>182</v>
      </c>
      <c r="R28" s="47" t="s">
        <v>183</v>
      </c>
      <c r="S28" s="47" t="s">
        <v>48</v>
      </c>
      <c r="T28" s="59">
        <v>852</v>
      </c>
      <c r="U28" s="59">
        <v>852</v>
      </c>
      <c r="V28" s="59"/>
      <c r="W28" s="59">
        <v>852</v>
      </c>
      <c r="X28" s="59"/>
      <c r="Y28" s="59">
        <v>852</v>
      </c>
      <c r="Z28" s="59"/>
      <c r="AA28" s="59"/>
      <c r="AB28" s="59"/>
      <c r="AC28" s="59"/>
      <c r="AD28" s="59">
        <v>0</v>
      </c>
      <c r="AE28" s="59"/>
      <c r="AF28" s="59"/>
      <c r="AG28" s="65" t="s">
        <v>184</v>
      </c>
      <c r="AH28" s="65" t="s">
        <v>185</v>
      </c>
    </row>
    <row r="29" s="34" customFormat="1" ht="84" customHeight="1" spans="1:34">
      <c r="A29" s="47">
        <v>22</v>
      </c>
      <c r="B29" s="47" t="s">
        <v>186</v>
      </c>
      <c r="C29" s="47" t="s">
        <v>187</v>
      </c>
      <c r="D29" s="47" t="s">
        <v>52</v>
      </c>
      <c r="E29" s="47" t="s">
        <v>188</v>
      </c>
      <c r="F29" s="47" t="s">
        <v>189</v>
      </c>
      <c r="G29" s="48" t="s">
        <v>190</v>
      </c>
      <c r="H29" s="47">
        <v>1</v>
      </c>
      <c r="I29" s="47"/>
      <c r="J29" s="47"/>
      <c r="K29" s="47"/>
      <c r="L29" s="47"/>
      <c r="M29" s="47"/>
      <c r="N29" s="47"/>
      <c r="O29" s="47"/>
      <c r="P29" s="47">
        <v>478</v>
      </c>
      <c r="Q29" s="47" t="s">
        <v>81</v>
      </c>
      <c r="R29" s="47" t="s">
        <v>64</v>
      </c>
      <c r="S29" s="47" t="s">
        <v>74</v>
      </c>
      <c r="T29" s="59">
        <v>25000</v>
      </c>
      <c r="U29" s="59">
        <v>17500</v>
      </c>
      <c r="V29" s="59"/>
      <c r="W29" s="59">
        <v>17500</v>
      </c>
      <c r="X29" s="59">
        <v>17500</v>
      </c>
      <c r="Y29" s="59"/>
      <c r="Z29" s="59"/>
      <c r="AA29" s="59"/>
      <c r="AB29" s="59"/>
      <c r="AC29" s="59"/>
      <c r="AD29" s="59">
        <v>7500</v>
      </c>
      <c r="AE29" s="59"/>
      <c r="AF29" s="59">
        <v>7500</v>
      </c>
      <c r="AG29" s="65" t="s">
        <v>191</v>
      </c>
      <c r="AH29" s="65" t="s">
        <v>192</v>
      </c>
    </row>
    <row r="30" s="34" customFormat="1" ht="62" customHeight="1" spans="1:34">
      <c r="A30" s="47">
        <v>23</v>
      </c>
      <c r="B30" s="47" t="s">
        <v>193</v>
      </c>
      <c r="C30" s="47" t="s">
        <v>194</v>
      </c>
      <c r="D30" s="47" t="s">
        <v>42</v>
      </c>
      <c r="E30" s="47" t="s">
        <v>195</v>
      </c>
      <c r="F30" s="47" t="s">
        <v>189</v>
      </c>
      <c r="G30" s="48" t="s">
        <v>196</v>
      </c>
      <c r="H30" s="47"/>
      <c r="I30" s="47"/>
      <c r="J30" s="47">
        <v>1</v>
      </c>
      <c r="K30" s="47"/>
      <c r="L30" s="47"/>
      <c r="M30" s="47"/>
      <c r="N30" s="47"/>
      <c r="O30" s="47"/>
      <c r="P30" s="47">
        <v>2554</v>
      </c>
      <c r="Q30" s="47" t="s">
        <v>81</v>
      </c>
      <c r="R30" s="47" t="s">
        <v>64</v>
      </c>
      <c r="S30" s="47" t="s">
        <v>74</v>
      </c>
      <c r="T30" s="59">
        <v>16900</v>
      </c>
      <c r="U30" s="59">
        <v>16900</v>
      </c>
      <c r="V30" s="59">
        <v>3900</v>
      </c>
      <c r="W30" s="59">
        <v>13000</v>
      </c>
      <c r="X30" s="59"/>
      <c r="Y30" s="59"/>
      <c r="Z30" s="59"/>
      <c r="AA30" s="59">
        <v>13000</v>
      </c>
      <c r="AB30" s="59"/>
      <c r="AC30" s="59"/>
      <c r="AD30" s="59">
        <v>0</v>
      </c>
      <c r="AE30" s="59"/>
      <c r="AF30" s="59"/>
      <c r="AG30" s="65" t="s">
        <v>197</v>
      </c>
      <c r="AH30" s="65" t="s">
        <v>198</v>
      </c>
    </row>
    <row r="31" s="34" customFormat="1" ht="281" customHeight="1" spans="1:34">
      <c r="A31" s="47">
        <v>24</v>
      </c>
      <c r="B31" s="47" t="s">
        <v>199</v>
      </c>
      <c r="C31" s="47" t="s">
        <v>200</v>
      </c>
      <c r="D31" s="47" t="s">
        <v>52</v>
      </c>
      <c r="E31" s="47" t="s">
        <v>201</v>
      </c>
      <c r="F31" s="48" t="s">
        <v>202</v>
      </c>
      <c r="G31" s="48" t="s">
        <v>203</v>
      </c>
      <c r="H31" s="47">
        <v>1</v>
      </c>
      <c r="I31" s="47"/>
      <c r="J31" s="47"/>
      <c r="K31" s="47"/>
      <c r="L31" s="47"/>
      <c r="M31" s="47"/>
      <c r="N31" s="47"/>
      <c r="O31" s="47"/>
      <c r="P31" s="47">
        <v>312</v>
      </c>
      <c r="Q31" s="47" t="s">
        <v>81</v>
      </c>
      <c r="R31" s="47" t="s">
        <v>64</v>
      </c>
      <c r="S31" s="47" t="s">
        <v>74</v>
      </c>
      <c r="T31" s="59">
        <v>2400</v>
      </c>
      <c r="U31" s="59">
        <v>2400</v>
      </c>
      <c r="V31" s="59"/>
      <c r="W31" s="59">
        <v>2400</v>
      </c>
      <c r="X31" s="59">
        <v>2400</v>
      </c>
      <c r="Y31" s="59"/>
      <c r="Z31" s="59"/>
      <c r="AA31" s="59"/>
      <c r="AB31" s="59"/>
      <c r="AC31" s="59"/>
      <c r="AD31" s="59">
        <v>0</v>
      </c>
      <c r="AE31" s="59"/>
      <c r="AF31" s="59"/>
      <c r="AG31" s="65" t="s">
        <v>204</v>
      </c>
      <c r="AH31" s="65" t="s">
        <v>205</v>
      </c>
    </row>
    <row r="32" s="34" customFormat="1" ht="184" customHeight="1" spans="1:34">
      <c r="A32" s="47">
        <v>25</v>
      </c>
      <c r="B32" s="47" t="s">
        <v>206</v>
      </c>
      <c r="C32" s="47" t="s">
        <v>207</v>
      </c>
      <c r="D32" s="47" t="s">
        <v>52</v>
      </c>
      <c r="E32" s="47" t="s">
        <v>60</v>
      </c>
      <c r="F32" s="48" t="s">
        <v>208</v>
      </c>
      <c r="G32" s="48" t="s">
        <v>209</v>
      </c>
      <c r="H32" s="47"/>
      <c r="I32" s="47"/>
      <c r="J32" s="47">
        <v>1</v>
      </c>
      <c r="K32" s="47"/>
      <c r="L32" s="47"/>
      <c r="M32" s="47"/>
      <c r="N32" s="47"/>
      <c r="O32" s="47"/>
      <c r="P32" s="47">
        <v>7586</v>
      </c>
      <c r="Q32" s="47" t="s">
        <v>81</v>
      </c>
      <c r="R32" s="47" t="s">
        <v>64</v>
      </c>
      <c r="S32" s="47" t="s">
        <v>74</v>
      </c>
      <c r="T32" s="59">
        <v>3780</v>
      </c>
      <c r="U32" s="59">
        <v>3780</v>
      </c>
      <c r="V32" s="59"/>
      <c r="W32" s="59">
        <v>3780</v>
      </c>
      <c r="X32" s="59"/>
      <c r="Y32" s="59"/>
      <c r="Z32" s="59">
        <v>3780</v>
      </c>
      <c r="AA32" s="59"/>
      <c r="AB32" s="59"/>
      <c r="AC32" s="59"/>
      <c r="AD32" s="59">
        <v>0</v>
      </c>
      <c r="AE32" s="59"/>
      <c r="AF32" s="59"/>
      <c r="AG32" s="65" t="s">
        <v>210</v>
      </c>
      <c r="AH32" s="65" t="s">
        <v>210</v>
      </c>
    </row>
    <row r="33" s="34" customFormat="1" ht="92" customHeight="1" spans="1:34">
      <c r="A33" s="47">
        <v>26</v>
      </c>
      <c r="B33" s="47" t="s">
        <v>211</v>
      </c>
      <c r="C33" s="47" t="s">
        <v>212</v>
      </c>
      <c r="D33" s="47" t="s">
        <v>52</v>
      </c>
      <c r="E33" s="47" t="s">
        <v>213</v>
      </c>
      <c r="F33" s="47" t="s">
        <v>143</v>
      </c>
      <c r="G33" s="48" t="s">
        <v>214</v>
      </c>
      <c r="H33" s="47"/>
      <c r="I33" s="47"/>
      <c r="J33" s="47"/>
      <c r="K33" s="47"/>
      <c r="L33" s="47">
        <v>1</v>
      </c>
      <c r="M33" s="47"/>
      <c r="N33" s="47"/>
      <c r="O33" s="47"/>
      <c r="P33" s="47">
        <v>4198</v>
      </c>
      <c r="Q33" s="47" t="s">
        <v>215</v>
      </c>
      <c r="R33" s="47" t="s">
        <v>216</v>
      </c>
      <c r="S33" s="47" t="s">
        <v>217</v>
      </c>
      <c r="T33" s="59">
        <v>1259.4</v>
      </c>
      <c r="U33" s="59">
        <v>1259.4</v>
      </c>
      <c r="V33" s="59"/>
      <c r="W33" s="59">
        <v>1259.4</v>
      </c>
      <c r="X33" s="59"/>
      <c r="Y33" s="59">
        <v>1259.4</v>
      </c>
      <c r="Z33" s="59"/>
      <c r="AA33" s="59"/>
      <c r="AB33" s="59"/>
      <c r="AC33" s="59"/>
      <c r="AD33" s="59">
        <v>0</v>
      </c>
      <c r="AE33" s="59"/>
      <c r="AF33" s="59"/>
      <c r="AG33" s="65" t="s">
        <v>218</v>
      </c>
      <c r="AH33" s="65" t="s">
        <v>219</v>
      </c>
    </row>
    <row r="34" s="34" customFormat="1" ht="62" customHeight="1" spans="1:34">
      <c r="A34" s="47">
        <v>27</v>
      </c>
      <c r="B34" s="47" t="s">
        <v>220</v>
      </c>
      <c r="C34" s="47" t="s">
        <v>221</v>
      </c>
      <c r="D34" s="47" t="s">
        <v>52</v>
      </c>
      <c r="E34" s="47" t="s">
        <v>201</v>
      </c>
      <c r="F34" s="47" t="s">
        <v>143</v>
      </c>
      <c r="G34" s="48" t="s">
        <v>222</v>
      </c>
      <c r="H34" s="47"/>
      <c r="I34" s="47"/>
      <c r="J34" s="47"/>
      <c r="K34" s="47"/>
      <c r="L34" s="47"/>
      <c r="M34" s="47"/>
      <c r="N34" s="47"/>
      <c r="O34" s="47">
        <v>1</v>
      </c>
      <c r="P34" s="47"/>
      <c r="Q34" s="47" t="s">
        <v>223</v>
      </c>
      <c r="R34" s="47" t="s">
        <v>224</v>
      </c>
      <c r="S34" s="47" t="s">
        <v>48</v>
      </c>
      <c r="T34" s="59">
        <v>1095.89</v>
      </c>
      <c r="U34" s="59">
        <v>1095.89</v>
      </c>
      <c r="V34" s="59"/>
      <c r="W34" s="59">
        <v>1095.89</v>
      </c>
      <c r="X34" s="59">
        <v>1095.89</v>
      </c>
      <c r="Y34" s="59"/>
      <c r="Z34" s="59"/>
      <c r="AA34" s="59"/>
      <c r="AB34" s="59"/>
      <c r="AC34" s="59"/>
      <c r="AD34" s="59"/>
      <c r="AE34" s="59"/>
      <c r="AF34" s="59"/>
      <c r="AG34" s="65" t="s">
        <v>225</v>
      </c>
      <c r="AH34" s="65" t="s">
        <v>225</v>
      </c>
    </row>
    <row r="35" s="34" customFormat="1" ht="112" customHeight="1" spans="1:34">
      <c r="A35" s="47">
        <v>28</v>
      </c>
      <c r="B35" s="47" t="s">
        <v>226</v>
      </c>
      <c r="C35" s="47" t="s">
        <v>227</v>
      </c>
      <c r="D35" s="47" t="s">
        <v>52</v>
      </c>
      <c r="E35" s="47" t="s">
        <v>201</v>
      </c>
      <c r="F35" s="47" t="s">
        <v>228</v>
      </c>
      <c r="G35" s="48" t="s">
        <v>229</v>
      </c>
      <c r="H35" s="47"/>
      <c r="I35" s="47"/>
      <c r="J35" s="47">
        <v>1</v>
      </c>
      <c r="K35" s="47"/>
      <c r="L35" s="47"/>
      <c r="M35" s="47"/>
      <c r="N35" s="47"/>
      <c r="O35" s="47"/>
      <c r="P35" s="47">
        <v>30</v>
      </c>
      <c r="Q35" s="47" t="s">
        <v>230</v>
      </c>
      <c r="R35" s="47" t="s">
        <v>164</v>
      </c>
      <c r="S35" s="47" t="s">
        <v>165</v>
      </c>
      <c r="T35" s="59">
        <v>141</v>
      </c>
      <c r="U35" s="59">
        <v>141</v>
      </c>
      <c r="V35" s="59"/>
      <c r="W35" s="59">
        <v>141</v>
      </c>
      <c r="X35" s="59">
        <v>141</v>
      </c>
      <c r="Y35" s="59"/>
      <c r="Z35" s="59"/>
      <c r="AA35" s="59"/>
      <c r="AB35" s="59"/>
      <c r="AC35" s="59"/>
      <c r="AD35" s="59">
        <v>0</v>
      </c>
      <c r="AE35" s="59"/>
      <c r="AF35" s="59"/>
      <c r="AG35" s="65" t="s">
        <v>231</v>
      </c>
      <c r="AH35" s="65" t="s">
        <v>231</v>
      </c>
    </row>
    <row r="36" s="35" customFormat="1" ht="82" customHeight="1" spans="1:34">
      <c r="A36" s="47">
        <v>29</v>
      </c>
      <c r="B36" s="47" t="s">
        <v>232</v>
      </c>
      <c r="C36" s="47" t="s">
        <v>233</v>
      </c>
      <c r="D36" s="47" t="s">
        <v>52</v>
      </c>
      <c r="E36" s="47" t="s">
        <v>129</v>
      </c>
      <c r="F36" s="47" t="s">
        <v>101</v>
      </c>
      <c r="G36" s="48" t="s">
        <v>234</v>
      </c>
      <c r="H36" s="47">
        <v>1</v>
      </c>
      <c r="I36" s="47"/>
      <c r="J36" s="47"/>
      <c r="K36" s="47"/>
      <c r="L36" s="47"/>
      <c r="M36" s="47"/>
      <c r="N36" s="47"/>
      <c r="O36" s="47"/>
      <c r="P36" s="47">
        <v>120</v>
      </c>
      <c r="Q36" s="47" t="s">
        <v>81</v>
      </c>
      <c r="R36" s="47" t="s">
        <v>64</v>
      </c>
      <c r="S36" s="47" t="s">
        <v>74</v>
      </c>
      <c r="T36" s="59">
        <v>10899.63</v>
      </c>
      <c r="U36" s="59">
        <v>7629.7</v>
      </c>
      <c r="V36" s="59"/>
      <c r="W36" s="59">
        <v>7629.7</v>
      </c>
      <c r="X36" s="59"/>
      <c r="Y36" s="59"/>
      <c r="Z36" s="59">
        <v>7629.7</v>
      </c>
      <c r="AA36" s="59"/>
      <c r="AB36" s="59"/>
      <c r="AC36" s="59"/>
      <c r="AD36" s="59">
        <v>3269.93</v>
      </c>
      <c r="AE36" s="59"/>
      <c r="AF36" s="59">
        <v>3269.93</v>
      </c>
      <c r="AG36" s="65" t="s">
        <v>235</v>
      </c>
      <c r="AH36" s="65" t="s">
        <v>236</v>
      </c>
    </row>
    <row r="37" s="35" customFormat="1" ht="91" customHeight="1" spans="1:34">
      <c r="A37" s="47">
        <v>30</v>
      </c>
      <c r="B37" s="47" t="s">
        <v>237</v>
      </c>
      <c r="C37" s="47" t="s">
        <v>238</v>
      </c>
      <c r="D37" s="47" t="s">
        <v>52</v>
      </c>
      <c r="E37" s="47" t="s">
        <v>129</v>
      </c>
      <c r="F37" s="47" t="s">
        <v>101</v>
      </c>
      <c r="G37" s="48" t="s">
        <v>239</v>
      </c>
      <c r="H37" s="47">
        <v>1</v>
      </c>
      <c r="I37" s="47"/>
      <c r="J37" s="47"/>
      <c r="K37" s="47"/>
      <c r="L37" s="47"/>
      <c r="M37" s="47"/>
      <c r="N37" s="47"/>
      <c r="O37" s="47"/>
      <c r="P37" s="47">
        <v>60</v>
      </c>
      <c r="Q37" s="47" t="s">
        <v>81</v>
      </c>
      <c r="R37" s="47" t="s">
        <v>64</v>
      </c>
      <c r="S37" s="47" t="s">
        <v>74</v>
      </c>
      <c r="T37" s="59">
        <v>4162.68</v>
      </c>
      <c r="U37" s="59">
        <v>2919.66</v>
      </c>
      <c r="V37" s="59"/>
      <c r="W37" s="59">
        <v>2919.66</v>
      </c>
      <c r="X37" s="59"/>
      <c r="Y37" s="59"/>
      <c r="Z37" s="59">
        <v>2919.66</v>
      </c>
      <c r="AA37" s="59"/>
      <c r="AB37" s="59"/>
      <c r="AC37" s="59"/>
      <c r="AD37" s="59">
        <v>1243.02</v>
      </c>
      <c r="AE37" s="59"/>
      <c r="AF37" s="59">
        <v>1243.02</v>
      </c>
      <c r="AG37" s="65" t="s">
        <v>240</v>
      </c>
      <c r="AH37" s="65" t="s">
        <v>240</v>
      </c>
    </row>
    <row r="38" s="35" customFormat="1" ht="61" customHeight="1" spans="1:34">
      <c r="A38" s="47">
        <v>31</v>
      </c>
      <c r="B38" s="47" t="s">
        <v>241</v>
      </c>
      <c r="C38" s="47" t="s">
        <v>242</v>
      </c>
      <c r="D38" s="47" t="s">
        <v>52</v>
      </c>
      <c r="E38" s="47" t="s">
        <v>243</v>
      </c>
      <c r="F38" s="47" t="s">
        <v>143</v>
      </c>
      <c r="G38" s="47" t="s">
        <v>244</v>
      </c>
      <c r="H38" s="47">
        <v>1</v>
      </c>
      <c r="I38" s="47"/>
      <c r="J38" s="47"/>
      <c r="K38" s="47"/>
      <c r="L38" s="47"/>
      <c r="M38" s="47"/>
      <c r="N38" s="47"/>
      <c r="O38" s="47"/>
      <c r="P38" s="47">
        <v>10</v>
      </c>
      <c r="Q38" s="47" t="s">
        <v>81</v>
      </c>
      <c r="R38" s="47" t="s">
        <v>64</v>
      </c>
      <c r="S38" s="47" t="s">
        <v>74</v>
      </c>
      <c r="T38" s="47">
        <v>950</v>
      </c>
      <c r="U38" s="47">
        <v>950</v>
      </c>
      <c r="V38" s="47"/>
      <c r="W38" s="47">
        <v>950</v>
      </c>
      <c r="X38" s="47"/>
      <c r="Y38" s="47">
        <v>950</v>
      </c>
      <c r="Z38" s="47"/>
      <c r="AA38" s="47"/>
      <c r="AB38" s="47"/>
      <c r="AC38" s="47"/>
      <c r="AD38" s="47"/>
      <c r="AE38" s="47"/>
      <c r="AF38" s="47"/>
      <c r="AG38" s="47" t="s">
        <v>245</v>
      </c>
      <c r="AH38" s="47" t="s">
        <v>245</v>
      </c>
    </row>
    <row r="39" s="35" customFormat="1" ht="73" customHeight="1" spans="1:34">
      <c r="A39" s="47">
        <v>32</v>
      </c>
      <c r="B39" s="47" t="s">
        <v>246</v>
      </c>
      <c r="C39" s="47" t="s">
        <v>247</v>
      </c>
      <c r="D39" s="47" t="s">
        <v>116</v>
      </c>
      <c r="E39" s="47" t="s">
        <v>248</v>
      </c>
      <c r="F39" s="47" t="s">
        <v>171</v>
      </c>
      <c r="G39" s="47" t="s">
        <v>249</v>
      </c>
      <c r="H39" s="47"/>
      <c r="I39" s="47"/>
      <c r="J39" s="47">
        <v>1</v>
      </c>
      <c r="K39" s="47"/>
      <c r="L39" s="47"/>
      <c r="M39" s="47"/>
      <c r="N39" s="47"/>
      <c r="O39" s="47"/>
      <c r="P39" s="47">
        <v>206</v>
      </c>
      <c r="Q39" s="47" t="s">
        <v>173</v>
      </c>
      <c r="R39" s="47" t="s">
        <v>250</v>
      </c>
      <c r="S39" s="47" t="s">
        <v>251</v>
      </c>
      <c r="T39" s="47">
        <v>395</v>
      </c>
      <c r="U39" s="47">
        <v>395</v>
      </c>
      <c r="V39" s="60"/>
      <c r="W39" s="47">
        <v>395</v>
      </c>
      <c r="X39" s="60">
        <v>395</v>
      </c>
      <c r="Y39" s="60"/>
      <c r="Z39" s="60"/>
      <c r="AA39" s="60"/>
      <c r="AB39" s="60"/>
      <c r="AC39" s="60"/>
      <c r="AD39" s="60"/>
      <c r="AE39" s="60"/>
      <c r="AF39" s="60"/>
      <c r="AG39" s="47" t="s">
        <v>252</v>
      </c>
      <c r="AH39" s="47" t="s">
        <v>252</v>
      </c>
    </row>
    <row r="40" s="35" customFormat="1" ht="61" customHeight="1" spans="1:34">
      <c r="A40" s="47">
        <v>33</v>
      </c>
      <c r="B40" s="47" t="s">
        <v>253</v>
      </c>
      <c r="C40" s="47" t="s">
        <v>254</v>
      </c>
      <c r="D40" s="47" t="s">
        <v>52</v>
      </c>
      <c r="E40" s="47" t="s">
        <v>243</v>
      </c>
      <c r="F40" s="47" t="s">
        <v>255</v>
      </c>
      <c r="G40" s="48" t="s">
        <v>256</v>
      </c>
      <c r="H40" s="47"/>
      <c r="I40" s="47"/>
      <c r="J40" s="47"/>
      <c r="K40" s="47"/>
      <c r="L40" s="47"/>
      <c r="M40" s="47"/>
      <c r="N40" s="47"/>
      <c r="O40" s="47">
        <v>1</v>
      </c>
      <c r="P40" s="47">
        <v>7797</v>
      </c>
      <c r="Q40" s="47" t="s">
        <v>257</v>
      </c>
      <c r="R40" s="47" t="s">
        <v>250</v>
      </c>
      <c r="S40" s="47" t="s">
        <v>251</v>
      </c>
      <c r="T40" s="47">
        <v>46.782</v>
      </c>
      <c r="U40" s="47">
        <v>46.782</v>
      </c>
      <c r="V40" s="60"/>
      <c r="W40" s="47">
        <v>46.782</v>
      </c>
      <c r="X40" s="60">
        <v>46.782</v>
      </c>
      <c r="Y40" s="60"/>
      <c r="Z40" s="60"/>
      <c r="AA40" s="60"/>
      <c r="AB40" s="60"/>
      <c r="AC40" s="60"/>
      <c r="AD40" s="60"/>
      <c r="AE40" s="60"/>
      <c r="AF40" s="60"/>
      <c r="AG40" s="47" t="s">
        <v>258</v>
      </c>
      <c r="AH40" s="47" t="s">
        <v>258</v>
      </c>
    </row>
    <row r="41" s="35" customFormat="1" ht="54" customHeight="1" spans="1:34">
      <c r="A41" s="47">
        <v>34</v>
      </c>
      <c r="B41" s="47" t="s">
        <v>259</v>
      </c>
      <c r="C41" s="47" t="s">
        <v>260</v>
      </c>
      <c r="D41" s="47" t="s">
        <v>52</v>
      </c>
      <c r="E41" s="47" t="s">
        <v>261</v>
      </c>
      <c r="F41" s="47" t="s">
        <v>189</v>
      </c>
      <c r="G41" s="48" t="s">
        <v>262</v>
      </c>
      <c r="H41" s="47">
        <v>1</v>
      </c>
      <c r="I41" s="47"/>
      <c r="J41" s="47"/>
      <c r="K41" s="47"/>
      <c r="L41" s="47"/>
      <c r="M41" s="47"/>
      <c r="N41" s="47"/>
      <c r="O41" s="47"/>
      <c r="P41" s="47">
        <v>15</v>
      </c>
      <c r="Q41" s="47" t="s">
        <v>81</v>
      </c>
      <c r="R41" s="47" t="s">
        <v>64</v>
      </c>
      <c r="S41" s="47" t="s">
        <v>74</v>
      </c>
      <c r="T41" s="47">
        <v>390</v>
      </c>
      <c r="U41" s="47">
        <v>390</v>
      </c>
      <c r="V41" s="60"/>
      <c r="W41" s="47">
        <v>390</v>
      </c>
      <c r="X41" s="60">
        <v>390</v>
      </c>
      <c r="Y41" s="60"/>
      <c r="Z41" s="60"/>
      <c r="AA41" s="60"/>
      <c r="AB41" s="60"/>
      <c r="AC41" s="60"/>
      <c r="AD41" s="60"/>
      <c r="AE41" s="60"/>
      <c r="AF41" s="60"/>
      <c r="AG41" s="47" t="s">
        <v>263</v>
      </c>
      <c r="AH41" s="47" t="s">
        <v>263</v>
      </c>
    </row>
    <row r="42" s="35" customFormat="1" ht="98" customHeight="1" spans="1:34">
      <c r="A42" s="47">
        <v>35</v>
      </c>
      <c r="B42" s="47" t="s">
        <v>264</v>
      </c>
      <c r="C42" s="47" t="s">
        <v>265</v>
      </c>
      <c r="D42" s="47" t="s">
        <v>116</v>
      </c>
      <c r="E42" s="47" t="s">
        <v>266</v>
      </c>
      <c r="F42" s="47" t="s">
        <v>171</v>
      </c>
      <c r="G42" s="48" t="s">
        <v>267</v>
      </c>
      <c r="H42" s="47"/>
      <c r="I42" s="47"/>
      <c r="J42" s="47">
        <v>1</v>
      </c>
      <c r="K42" s="47"/>
      <c r="L42" s="47"/>
      <c r="M42" s="47"/>
      <c r="N42" s="47"/>
      <c r="O42" s="47"/>
      <c r="P42" s="47">
        <v>266</v>
      </c>
      <c r="Q42" s="47" t="s">
        <v>173</v>
      </c>
      <c r="R42" s="47" t="s">
        <v>183</v>
      </c>
      <c r="S42" s="47" t="s">
        <v>48</v>
      </c>
      <c r="T42" s="47">
        <v>2000</v>
      </c>
      <c r="U42" s="47">
        <v>1600</v>
      </c>
      <c r="V42" s="60"/>
      <c r="W42" s="47">
        <v>1600</v>
      </c>
      <c r="X42" s="60"/>
      <c r="Y42" s="60"/>
      <c r="Z42" s="60"/>
      <c r="AA42" s="60">
        <v>1600</v>
      </c>
      <c r="AB42" s="60"/>
      <c r="AC42" s="60">
        <v>400</v>
      </c>
      <c r="AD42" s="60"/>
      <c r="AE42" s="60"/>
      <c r="AF42" s="60"/>
      <c r="AG42" s="47" t="s">
        <v>174</v>
      </c>
      <c r="AH42" s="47" t="s">
        <v>174</v>
      </c>
    </row>
    <row r="43" s="36" customFormat="1" ht="62" customHeight="1" spans="1:34">
      <c r="A43" s="47">
        <v>36</v>
      </c>
      <c r="B43" s="47" t="s">
        <v>268</v>
      </c>
      <c r="C43" s="47" t="s">
        <v>269</v>
      </c>
      <c r="D43" s="47" t="s">
        <v>52</v>
      </c>
      <c r="E43" s="47" t="s">
        <v>270</v>
      </c>
      <c r="F43" s="47" t="s">
        <v>171</v>
      </c>
      <c r="G43" s="47" t="s">
        <v>271</v>
      </c>
      <c r="H43" s="47">
        <v>1</v>
      </c>
      <c r="I43" s="47"/>
      <c r="J43" s="47"/>
      <c r="K43" s="47"/>
      <c r="L43" s="47"/>
      <c r="M43" s="47"/>
      <c r="N43" s="47"/>
      <c r="O43" s="47"/>
      <c r="P43" s="47">
        <v>50</v>
      </c>
      <c r="Q43" s="47" t="s">
        <v>173</v>
      </c>
      <c r="R43" s="47" t="s">
        <v>64</v>
      </c>
      <c r="S43" s="47" t="s">
        <v>74</v>
      </c>
      <c r="T43" s="47">
        <v>150</v>
      </c>
      <c r="U43" s="47">
        <v>150</v>
      </c>
      <c r="V43" s="60"/>
      <c r="W43" s="47">
        <v>150</v>
      </c>
      <c r="X43" s="60">
        <v>150</v>
      </c>
      <c r="Y43" s="60"/>
      <c r="Z43" s="60"/>
      <c r="AA43" s="60"/>
      <c r="AB43" s="60"/>
      <c r="AC43" s="60"/>
      <c r="AD43" s="60"/>
      <c r="AE43" s="60"/>
      <c r="AF43" s="60"/>
      <c r="AG43" s="47" t="s">
        <v>272</v>
      </c>
      <c r="AH43" s="47" t="s">
        <v>272</v>
      </c>
    </row>
  </sheetData>
  <autoFilter ref="A6:AH43">
    <extLst/>
  </autoFilter>
  <mergeCells count="39">
    <mergeCell ref="A1:AH1"/>
    <mergeCell ref="A2:C2"/>
    <mergeCell ref="G2:I2"/>
    <mergeCell ref="T2:U2"/>
    <mergeCell ref="H3:O3"/>
    <mergeCell ref="T3:AF3"/>
    <mergeCell ref="U4:AB4"/>
    <mergeCell ref="AD4:AF4"/>
    <mergeCell ref="X5:AB5"/>
    <mergeCell ref="A7:G7"/>
    <mergeCell ref="A3:A6"/>
    <mergeCell ref="B3:B6"/>
    <mergeCell ref="C3:C6"/>
    <mergeCell ref="D3:D6"/>
    <mergeCell ref="E3:E6"/>
    <mergeCell ref="F3:F6"/>
    <mergeCell ref="G3:G6"/>
    <mergeCell ref="H4:H6"/>
    <mergeCell ref="I4:I6"/>
    <mergeCell ref="J4:J6"/>
    <mergeCell ref="K4:K6"/>
    <mergeCell ref="L4:L6"/>
    <mergeCell ref="M4:M6"/>
    <mergeCell ref="N4:N6"/>
    <mergeCell ref="O4:O6"/>
    <mergeCell ref="P3:P6"/>
    <mergeCell ref="Q3:Q6"/>
    <mergeCell ref="R3:R6"/>
    <mergeCell ref="S3:S6"/>
    <mergeCell ref="T4:T6"/>
    <mergeCell ref="U5:U6"/>
    <mergeCell ref="V5:V6"/>
    <mergeCell ref="W5:W6"/>
    <mergeCell ref="AC4:AC6"/>
    <mergeCell ref="AD5:AD6"/>
    <mergeCell ref="AE5:AE6"/>
    <mergeCell ref="AF5:AF6"/>
    <mergeCell ref="AG3:AG6"/>
    <mergeCell ref="AH3:AH6"/>
  </mergeCells>
  <pageMargins left="0.590277777777778" right="0.196527777777778" top="0.393055555555556" bottom="0.393055555555556" header="0.298611111111111" footer="0.298611111111111"/>
  <pageSetup paperSize="8" scale="43" fitToHeight="0" orientation="landscape" horizontalDpi="600"/>
  <headerFooter/>
  <ignoredErrors>
    <ignoredError sqref="AI25" numberStoredAsText="1"/>
  </ignoredError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0"/>
  <sheetViews>
    <sheetView zoomScale="85" zoomScaleNormal="85" workbookViewId="0">
      <selection activeCell="R6" sqref="R6"/>
    </sheetView>
  </sheetViews>
  <sheetFormatPr defaultColWidth="8.89166666666667" defaultRowHeight="13.5"/>
  <cols>
    <col min="1" max="1" width="10.775" style="6" customWidth="1"/>
    <col min="2" max="2" width="8.775" style="6" customWidth="1"/>
    <col min="3" max="3" width="12.35" style="6" customWidth="1"/>
    <col min="4" max="4" width="8.775" style="7" customWidth="1"/>
    <col min="5" max="5" width="11.0166666666667" style="8" customWidth="1"/>
    <col min="6" max="6" width="8.775" style="9" customWidth="1"/>
    <col min="7" max="7" width="8.775" style="7" customWidth="1"/>
    <col min="8" max="8" width="8.775" style="8" customWidth="1"/>
    <col min="9" max="9" width="8.775" style="9" customWidth="1"/>
    <col min="10" max="10" width="8.775" style="7" customWidth="1"/>
    <col min="11" max="11" width="10.7333333333333" style="8" customWidth="1"/>
    <col min="12" max="12" width="8.775" style="9" customWidth="1"/>
    <col min="13" max="13" width="8.775" style="7" customWidth="1"/>
    <col min="14" max="14" width="8.775" style="8" customWidth="1"/>
    <col min="15" max="15" width="8.775" style="9" customWidth="1"/>
    <col min="16" max="16" width="8.775" style="7" customWidth="1"/>
    <col min="17" max="17" width="10.1416666666667" style="8" customWidth="1"/>
    <col min="18" max="18" width="8.775" style="9" customWidth="1"/>
    <col min="19" max="19" width="8.775" style="7" customWidth="1"/>
    <col min="20" max="20" width="8.775" style="8" customWidth="1"/>
    <col min="21" max="21" width="8.775" style="9" customWidth="1"/>
    <col min="22" max="22" width="8.775" style="7" customWidth="1"/>
    <col min="23" max="23" width="8.775" style="8" customWidth="1"/>
    <col min="24" max="24" width="8.775" style="9" customWidth="1"/>
    <col min="25" max="25" width="8.775" style="7" customWidth="1"/>
    <col min="26" max="26" width="8.775" style="8" customWidth="1"/>
    <col min="27" max="27" width="8.775" style="9" customWidth="1"/>
    <col min="28" max="16382" width="8.89166666666667" style="6"/>
  </cols>
  <sheetData>
    <row r="1" s="1" customFormat="1" ht="40" customHeight="1" spans="1:27">
      <c r="A1" s="10" t="s">
        <v>273</v>
      </c>
      <c r="B1" s="10"/>
      <c r="C1" s="10"/>
      <c r="D1" s="10"/>
      <c r="E1" s="10"/>
      <c r="F1" s="10"/>
      <c r="G1" s="10"/>
      <c r="H1" s="10"/>
      <c r="I1" s="10"/>
      <c r="J1" s="10"/>
      <c r="K1" s="10"/>
      <c r="L1" s="10"/>
      <c r="M1" s="10"/>
      <c r="N1" s="10"/>
      <c r="O1" s="10"/>
      <c r="P1" s="10"/>
      <c r="Q1" s="10"/>
      <c r="R1" s="10"/>
      <c r="S1" s="10"/>
      <c r="T1" s="10"/>
      <c r="U1" s="10"/>
      <c r="V1" s="10"/>
      <c r="W1" s="10"/>
      <c r="X1" s="10"/>
      <c r="Y1" s="10"/>
      <c r="Z1" s="10"/>
      <c r="AA1" s="10"/>
    </row>
    <row r="2" s="2" customFormat="1" ht="20" customHeight="1" spans="1:25">
      <c r="A2" s="2" t="s">
        <v>274</v>
      </c>
      <c r="D2" s="11"/>
      <c r="E2" s="11"/>
      <c r="F2" s="12"/>
      <c r="H2" s="13"/>
      <c r="I2" s="27"/>
      <c r="K2" s="11"/>
      <c r="L2" s="12"/>
      <c r="N2" s="11"/>
      <c r="O2" s="12"/>
      <c r="Q2" s="11"/>
      <c r="R2" s="12"/>
      <c r="T2" s="11"/>
      <c r="U2" s="12"/>
      <c r="V2" s="28"/>
      <c r="W2" s="28"/>
      <c r="X2" s="28"/>
      <c r="Y2" s="2" t="s">
        <v>275</v>
      </c>
    </row>
    <row r="3" s="3" customFormat="1" ht="70" customHeight="1" spans="1:27">
      <c r="A3" s="14" t="s">
        <v>276</v>
      </c>
      <c r="B3" s="14" t="s">
        <v>277</v>
      </c>
      <c r="C3" s="15" t="s">
        <v>278</v>
      </c>
      <c r="D3" s="14" t="s">
        <v>10</v>
      </c>
      <c r="E3" s="16"/>
      <c r="F3" s="17"/>
      <c r="G3" s="14"/>
      <c r="H3" s="16"/>
      <c r="I3" s="17"/>
      <c r="J3" s="14"/>
      <c r="K3" s="16"/>
      <c r="L3" s="17"/>
      <c r="M3" s="14"/>
      <c r="N3" s="16"/>
      <c r="O3" s="17"/>
      <c r="P3" s="14"/>
      <c r="Q3" s="16"/>
      <c r="R3" s="17"/>
      <c r="S3" s="14"/>
      <c r="T3" s="16"/>
      <c r="U3" s="17"/>
      <c r="V3" s="14"/>
      <c r="W3" s="16"/>
      <c r="X3" s="17"/>
      <c r="Y3" s="14"/>
      <c r="Z3" s="16"/>
      <c r="AA3" s="17"/>
    </row>
    <row r="4" s="3" customFormat="1" ht="80" customHeight="1" spans="1:27">
      <c r="A4" s="14"/>
      <c r="B4" s="14"/>
      <c r="C4" s="18"/>
      <c r="D4" s="14" t="s">
        <v>279</v>
      </c>
      <c r="E4" s="16" t="s">
        <v>280</v>
      </c>
      <c r="F4" s="17" t="s">
        <v>281</v>
      </c>
      <c r="G4" s="14" t="s">
        <v>19</v>
      </c>
      <c r="H4" s="16" t="s">
        <v>280</v>
      </c>
      <c r="I4" s="17" t="s">
        <v>281</v>
      </c>
      <c r="J4" s="14" t="s">
        <v>20</v>
      </c>
      <c r="K4" s="16" t="s">
        <v>280</v>
      </c>
      <c r="L4" s="17" t="s">
        <v>281</v>
      </c>
      <c r="M4" s="14" t="s">
        <v>21</v>
      </c>
      <c r="N4" s="16" t="s">
        <v>280</v>
      </c>
      <c r="O4" s="17" t="s">
        <v>281</v>
      </c>
      <c r="P4" s="14" t="s">
        <v>22</v>
      </c>
      <c r="Q4" s="16" t="s">
        <v>280</v>
      </c>
      <c r="R4" s="17" t="s">
        <v>281</v>
      </c>
      <c r="S4" s="14" t="s">
        <v>23</v>
      </c>
      <c r="T4" s="16" t="s">
        <v>280</v>
      </c>
      <c r="U4" s="17" t="s">
        <v>281</v>
      </c>
      <c r="V4" s="14" t="s">
        <v>24</v>
      </c>
      <c r="W4" s="16" t="s">
        <v>280</v>
      </c>
      <c r="X4" s="17" t="s">
        <v>281</v>
      </c>
      <c r="Y4" s="14" t="s">
        <v>25</v>
      </c>
      <c r="Z4" s="16" t="s">
        <v>280</v>
      </c>
      <c r="AA4" s="17" t="s">
        <v>281</v>
      </c>
    </row>
    <row r="5" s="4" customFormat="1" ht="45" customHeight="1" spans="1:27">
      <c r="A5" s="19" t="s">
        <v>282</v>
      </c>
      <c r="B5" s="19"/>
      <c r="C5" s="19"/>
      <c r="D5" s="20"/>
      <c r="E5" s="20"/>
      <c r="F5" s="21"/>
      <c r="G5" s="20"/>
      <c r="H5" s="20"/>
      <c r="I5" s="21"/>
      <c r="J5" s="20"/>
      <c r="K5" s="20"/>
      <c r="L5" s="21"/>
      <c r="M5" s="20"/>
      <c r="N5" s="20"/>
      <c r="O5" s="21"/>
      <c r="P5" s="20"/>
      <c r="Q5" s="20"/>
      <c r="R5" s="21"/>
      <c r="S5" s="20"/>
      <c r="T5" s="20"/>
      <c r="U5" s="21"/>
      <c r="V5" s="20"/>
      <c r="W5" s="20"/>
      <c r="X5" s="21"/>
      <c r="Y5" s="20"/>
      <c r="Z5" s="20"/>
      <c r="AA5" s="21"/>
    </row>
    <row r="6" s="5" customFormat="1" ht="160" customHeight="1" spans="1:27">
      <c r="A6" s="22" t="s">
        <v>143</v>
      </c>
      <c r="B6" s="23">
        <v>36</v>
      </c>
      <c r="C6" s="24">
        <v>91007.58</v>
      </c>
      <c r="D6" s="22">
        <v>16</v>
      </c>
      <c r="E6" s="25">
        <v>61216.89</v>
      </c>
      <c r="F6" s="26">
        <f>E6/C6</f>
        <v>0.672657046808628</v>
      </c>
      <c r="G6" s="22">
        <v>1</v>
      </c>
      <c r="H6" s="25">
        <v>852</v>
      </c>
      <c r="I6" s="26">
        <f>H6/C6</f>
        <v>0.00936185755076665</v>
      </c>
      <c r="J6" s="22">
        <v>14</v>
      </c>
      <c r="K6" s="25">
        <v>25937.78</v>
      </c>
      <c r="L6" s="26">
        <f>K6/C6</f>
        <v>0.285006809322916</v>
      </c>
      <c r="M6" s="22">
        <v>1</v>
      </c>
      <c r="N6" s="25">
        <v>398.84</v>
      </c>
      <c r="O6" s="26">
        <f>N6/C6</f>
        <v>0.00438249209571335</v>
      </c>
      <c r="P6" s="22">
        <v>1</v>
      </c>
      <c r="Q6" s="25">
        <v>1259.4</v>
      </c>
      <c r="R6" s="26">
        <f>Q6/C6</f>
        <v>0.0138384077458163</v>
      </c>
      <c r="S6" s="22"/>
      <c r="T6" s="25"/>
      <c r="U6" s="26"/>
      <c r="V6" s="22">
        <v>1</v>
      </c>
      <c r="W6" s="25">
        <v>200</v>
      </c>
      <c r="X6" s="26">
        <f>W6/C6</f>
        <v>0.00219761914337245</v>
      </c>
      <c r="Y6" s="22">
        <v>2</v>
      </c>
      <c r="Z6" s="25">
        <v>1142.67</v>
      </c>
      <c r="AA6" s="26">
        <f>Z6/C6</f>
        <v>0.012555767332787</v>
      </c>
    </row>
    <row r="7" s="6" customFormat="1" spans="4:27">
      <c r="D7" s="7"/>
      <c r="E7" s="8"/>
      <c r="F7" s="9"/>
      <c r="G7" s="7"/>
      <c r="H7" s="8"/>
      <c r="I7" s="9"/>
      <c r="J7" s="7"/>
      <c r="K7" s="8"/>
      <c r="L7" s="9"/>
      <c r="M7" s="7"/>
      <c r="N7" s="8"/>
      <c r="O7" s="9"/>
      <c r="P7" s="7"/>
      <c r="Q7" s="8"/>
      <c r="R7" s="9"/>
      <c r="S7" s="7"/>
      <c r="T7" s="8"/>
      <c r="U7" s="9"/>
      <c r="V7" s="7"/>
      <c r="W7" s="8"/>
      <c r="X7" s="9"/>
      <c r="Y7" s="7"/>
      <c r="Z7" s="8"/>
      <c r="AA7" s="9"/>
    </row>
    <row r="8" s="6" customFormat="1" spans="4:27">
      <c r="D8" s="7"/>
      <c r="E8" s="8"/>
      <c r="F8" s="9"/>
      <c r="G8" s="7"/>
      <c r="H8" s="8"/>
      <c r="I8" s="9"/>
      <c r="J8" s="7"/>
      <c r="K8" s="8"/>
      <c r="L8" s="9"/>
      <c r="M8" s="7"/>
      <c r="N8" s="8"/>
      <c r="O8" s="9"/>
      <c r="P8" s="7"/>
      <c r="Q8" s="8"/>
      <c r="R8" s="9"/>
      <c r="S8" s="7"/>
      <c r="T8" s="8"/>
      <c r="U8" s="9"/>
      <c r="V8" s="7"/>
      <c r="W8" s="8"/>
      <c r="X8" s="9"/>
      <c r="Y8" s="7"/>
      <c r="Z8" s="8"/>
      <c r="AA8" s="9"/>
    </row>
    <row r="9" s="6" customFormat="1" spans="4:27">
      <c r="D9" s="7"/>
      <c r="E9" s="8"/>
      <c r="F9" s="9"/>
      <c r="G9" s="7"/>
      <c r="H9" s="8"/>
      <c r="I9" s="9"/>
      <c r="J9" s="7"/>
      <c r="K9" s="8"/>
      <c r="L9" s="9"/>
      <c r="M9" s="7"/>
      <c r="N9" s="8"/>
      <c r="O9" s="9"/>
      <c r="P9" s="7"/>
      <c r="Q9" s="8"/>
      <c r="R9" s="9"/>
      <c r="S9" s="7"/>
      <c r="T9" s="8"/>
      <c r="U9" s="9"/>
      <c r="V9" s="7"/>
      <c r="W9" s="8"/>
      <c r="X9" s="9"/>
      <c r="Y9" s="7"/>
      <c r="Z9" s="8"/>
      <c r="AA9" s="9"/>
    </row>
    <row r="10" s="6" customFormat="1" spans="3:26">
      <c r="C10" s="7"/>
      <c r="D10" s="8"/>
      <c r="E10" s="9"/>
      <c r="F10" s="7"/>
      <c r="G10" s="8"/>
      <c r="H10" s="9"/>
      <c r="I10" s="7"/>
      <c r="J10" s="8"/>
      <c r="K10" s="9"/>
      <c r="L10" s="7"/>
      <c r="M10" s="8"/>
      <c r="N10" s="9"/>
      <c r="O10" s="7"/>
      <c r="P10" s="8"/>
      <c r="Q10" s="9"/>
      <c r="R10" s="7"/>
      <c r="S10" s="8"/>
      <c r="T10" s="9"/>
      <c r="U10" s="7"/>
      <c r="V10" s="8"/>
      <c r="W10" s="9"/>
      <c r="X10" s="7"/>
      <c r="Y10" s="8"/>
      <c r="Z10" s="9"/>
    </row>
  </sheetData>
  <mergeCells count="7">
    <mergeCell ref="A1:AA1"/>
    <mergeCell ref="A2:G2"/>
    <mergeCell ref="Y2:AA2"/>
    <mergeCell ref="D3:AA3"/>
    <mergeCell ref="A3:A4"/>
    <mergeCell ref="B3:B4"/>
    <mergeCell ref="C3:C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县市</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儿子娃娃</dc:creator>
  <cp:lastModifiedBy>Administrator</cp:lastModifiedBy>
  <dcterms:created xsi:type="dcterms:W3CDTF">2021-11-29T09:11:00Z</dcterms:created>
  <dcterms:modified xsi:type="dcterms:W3CDTF">2022-11-26T15:54:13Z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E09EAB257AC84DD09C30236B68B2B8A8</vt:lpwstr>
  </property>
  <property fmtid="{D5CDD505-2E9C-101B-9397-08002B2CF9AE}" pid="3" name="KSOProductBuildVer">
    <vt:lpwstr>2052-11.8.2.8053</vt:lpwstr>
  </property>
</Properties>
</file>