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自评表" sheetId="6" r:id="rId1"/>
  </sheets>
  <calcPr calcId="144525"/>
</workbook>
</file>

<file path=xl/sharedStrings.xml><?xml version="1.0" encoding="utf-8"?>
<sst xmlns="http://schemas.openxmlformats.org/spreadsheetml/2006/main" count="75" uniqueCount="65">
  <si>
    <t>附1-18</t>
  </si>
  <si>
    <r>
      <rPr>
        <b/>
        <sz val="16"/>
        <color indexed="8"/>
        <rFont val="宋体"/>
        <charset val="134"/>
      </rPr>
      <t>绩效目标自评表</t>
    </r>
    <r>
      <rPr>
        <sz val="16"/>
        <color indexed="8"/>
        <rFont val="宋体"/>
        <charset val="134"/>
      </rPr>
      <t xml:space="preserve"> </t>
    </r>
  </si>
  <si>
    <t>（2021年度）</t>
  </si>
  <si>
    <t>项目名称</t>
  </si>
  <si>
    <t>策勒县2021年饲草料基地建设基础设施配套项目</t>
  </si>
  <si>
    <t>项目负责人及电话</t>
  </si>
  <si>
    <t>刘德忠 09036712447</t>
  </si>
  <si>
    <t>主管部门</t>
  </si>
  <si>
    <t>策勒县发展和改革委员会</t>
  </si>
  <si>
    <t>实施单位</t>
  </si>
  <si>
    <t>策勒县林业和草原局</t>
  </si>
  <si>
    <t>资金情况
（万元）</t>
  </si>
  <si>
    <t>全年预算数（A）</t>
  </si>
  <si>
    <t>全年执行数（B）</t>
  </si>
  <si>
    <t>分值</t>
  </si>
  <si>
    <t>执行率（B/A)</t>
  </si>
  <si>
    <t>得分</t>
  </si>
  <si>
    <t>年度资金总额：</t>
  </si>
  <si>
    <t>结余11.15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</si>
  <si>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>其中：本年财政拨款</t>
    </r>
  </si>
  <si>
    <t>-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</si>
  <si>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其他资金</t>
    </r>
  </si>
  <si>
    <t>年度总体目标</t>
  </si>
  <si>
    <t>年初设定目标</t>
  </si>
  <si>
    <t>年度总体目标完成情况综述</t>
  </si>
  <si>
    <t xml:space="preserve">  策勒县2021年饲草料基地建设基础设施配套项目改建渠道5条，总长8.019km，渠道配套改造建筑物118座。通过本次渠道防渗改造，提高水资源利用率，改善农牧业生产基础条件，带动劳动者就业40人，其中带动脱贫人口就业20人，带动增加劳动者全年总收入76.5万元，其中：带动增加脱贫人口全年总收入38.25万元。</t>
  </si>
  <si>
    <t>截止2021年12月，项目已完成改建渠道5条，总长7.5704km，渠道配套改造建筑物120座。通过本次渠道防渗改造，提高水资源利用率，改善农牧业生产基础条件，带动劳动者就业87人，其中带动脱贫人口就业42人，带动增加劳动者全年总收入76.7万元，其中：带动增加脱贫人口全年总收入35.55万元。</t>
  </si>
  <si>
    <t>绩效指标</t>
  </si>
  <si>
    <t>一级
指标</t>
  </si>
  <si>
    <t>二级指标</t>
  </si>
  <si>
    <t>三级指标</t>
  </si>
  <si>
    <t>年度指标值</t>
  </si>
  <si>
    <t>全年实际值</t>
  </si>
  <si>
    <t>未完成原因及拟采取的改进措施</t>
  </si>
  <si>
    <t xml:space="preserve">产
出
指
标
</t>
  </si>
  <si>
    <t>数量指标</t>
  </si>
  <si>
    <t>改建渠道数量（≥*条）</t>
  </si>
  <si>
    <t>改建渠道长度（≥*km）</t>
  </si>
  <si>
    <t>原因：预算不精准。改进措施：今后加强预算精准性。</t>
  </si>
  <si>
    <t>渠道配套改造建筑物数量（≥*座）</t>
  </si>
  <si>
    <t>质量指标</t>
  </si>
  <si>
    <t>工程验收合格率（*%）</t>
  </si>
  <si>
    <t>时效指标</t>
  </si>
  <si>
    <t>项目开工时间</t>
  </si>
  <si>
    <t>项目完工时间</t>
  </si>
  <si>
    <t>工程完成及时率（*%）</t>
  </si>
  <si>
    <t>成本指标</t>
  </si>
  <si>
    <t>工程部分投资（≤*万元）</t>
  </si>
  <si>
    <t>基本预备费（≤*万元）</t>
  </si>
  <si>
    <t>独立费用（≤*万元）</t>
  </si>
  <si>
    <t xml:space="preserve">效
益
指
标
</t>
  </si>
  <si>
    <t>经济效益
指标</t>
  </si>
  <si>
    <t>带动增加劳动者全年总收入（≥*万元）</t>
  </si>
  <si>
    <t>★★★带动增加脱贫人口全年总收入（≥*万元）</t>
  </si>
  <si>
    <t>社会效益
指标</t>
  </si>
  <si>
    <t>改善农牧业生产基础条件</t>
  </si>
  <si>
    <t>有效改善</t>
  </si>
  <si>
    <t>带动劳动者就业人数（≥*人）</t>
  </si>
  <si>
    <t>★★★受益脱贫人口数（≥*人）</t>
  </si>
  <si>
    <t>可持续影响指标</t>
  </si>
  <si>
    <t>工程设计使用年限（≥*年）</t>
  </si>
  <si>
    <t xml:space="preserve">满意度指标
</t>
  </si>
  <si>
    <t>服务对象满意度指标</t>
  </si>
  <si>
    <t>受益脱贫人口满意度（≥*%）</t>
  </si>
  <si>
    <t>总分</t>
  </si>
</sst>
</file>

<file path=xl/styles.xml><?xml version="1.0" encoding="utf-8"?>
<styleSheet xmlns="http://schemas.openxmlformats.org/spreadsheetml/2006/main">
  <numFmts count="6">
    <numFmt numFmtId="176" formatCode="0.0_ 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6"/>
      <color indexed="8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6" fillId="20" borderId="15" applyNumberFormat="0" applyAlignment="0" applyProtection="0">
      <alignment vertical="center"/>
    </xf>
    <xf numFmtId="0" fontId="27" fillId="20" borderId="10" applyNumberFormat="0" applyAlignment="0" applyProtection="0">
      <alignment vertical="center"/>
    </xf>
    <xf numFmtId="0" fontId="28" fillId="21" borderId="16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0" borderId="0"/>
  </cellStyleXfs>
  <cellXfs count="35">
    <xf numFmtId="0" fontId="0" fillId="0" borderId="0" xfId="0">
      <alignment vertical="center"/>
    </xf>
    <xf numFmtId="0" fontId="1" fillId="0" borderId="0" xfId="49" applyAlignment="1">
      <alignment vertical="center" wrapText="1"/>
    </xf>
    <xf numFmtId="0" fontId="0" fillId="0" borderId="0" xfId="0" applyFont="1">
      <alignment vertical="center"/>
    </xf>
    <xf numFmtId="0" fontId="2" fillId="0" borderId="0" xfId="49" applyFont="1" applyAlignment="1">
      <alignment vertical="center"/>
    </xf>
    <xf numFmtId="0" fontId="2" fillId="0" borderId="0" xfId="49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center" textRotation="255" wrapText="1"/>
    </xf>
    <xf numFmtId="0" fontId="6" fillId="0" borderId="2" xfId="49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7" fillId="0" borderId="2" xfId="49" applyNumberFormat="1" applyFont="1" applyFill="1" applyBorder="1" applyAlignment="1">
      <alignment horizontal="center" vertical="center" wrapText="1"/>
    </xf>
    <xf numFmtId="9" fontId="7" fillId="0" borderId="2" xfId="49" applyNumberFormat="1" applyFont="1" applyFill="1" applyBorder="1" applyAlignment="1">
      <alignment horizontal="center" vertical="center" wrapText="1"/>
    </xf>
    <xf numFmtId="57" fontId="7" fillId="0" borderId="2" xfId="49" applyNumberFormat="1" applyFont="1" applyFill="1" applyBorder="1" applyAlignment="1">
      <alignment horizontal="center" vertical="center" wrapText="1"/>
    </xf>
    <xf numFmtId="57" fontId="7" fillId="0" borderId="2" xfId="49" applyNumberFormat="1" applyFont="1" applyFill="1" applyBorder="1" applyAlignment="1" applyProtection="1">
      <alignment horizontal="center" vertical="center" wrapText="1"/>
    </xf>
    <xf numFmtId="0" fontId="7" fillId="0" borderId="2" xfId="49" applyNumberFormat="1" applyFont="1" applyFill="1" applyBorder="1" applyAlignment="1" applyProtection="1">
      <alignment horizontal="center" vertical="center" wrapText="1"/>
    </xf>
    <xf numFmtId="177" fontId="7" fillId="0" borderId="2" xfId="49" applyNumberFormat="1" applyFont="1" applyFill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 wrapText="1"/>
    </xf>
    <xf numFmtId="0" fontId="6" fillId="0" borderId="7" xfId="49" applyFont="1" applyBorder="1" applyAlignment="1">
      <alignment horizontal="center" vertical="center" wrapText="1"/>
    </xf>
    <xf numFmtId="0" fontId="6" fillId="0" borderId="8" xfId="49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9" fontId="0" fillId="0" borderId="2" xfId="1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"/>
  <sheetViews>
    <sheetView tabSelected="1" view="pageBreakPreview" zoomScaleNormal="100" zoomScaleSheetLayoutView="100" workbookViewId="0">
      <selection activeCell="O9" sqref="O9"/>
    </sheetView>
  </sheetViews>
  <sheetFormatPr defaultColWidth="9" defaultRowHeight="13.5"/>
  <cols>
    <col min="1" max="1" width="4.625" customWidth="1"/>
    <col min="2" max="2" width="6.38333333333333" customWidth="1"/>
    <col min="3" max="3" width="8.625" customWidth="1"/>
    <col min="4" max="4" width="20.8833333333333" customWidth="1"/>
    <col min="5" max="5" width="5.125" customWidth="1"/>
    <col min="6" max="6" width="10" customWidth="1"/>
    <col min="7" max="7" width="10.8833333333333" customWidth="1"/>
    <col min="8" max="8" width="10.7833333333333" customWidth="1"/>
    <col min="9" max="9" width="8.21666666666667" customWidth="1"/>
    <col min="10" max="10" width="8.45833333333333" customWidth="1"/>
    <col min="11" max="11" width="14.625" customWidth="1"/>
    <col min="12" max="12" width="12.8916666666667" hidden="1" customWidth="1"/>
    <col min="13" max="13" width="12.8916666666667"/>
    <col min="14" max="15" width="14"/>
  </cols>
  <sheetData>
    <row r="1" s="1" customFormat="1" ht="16.5" customHeight="1" spans="1:4">
      <c r="A1" s="3" t="s">
        <v>0</v>
      </c>
      <c r="B1" s="4"/>
      <c r="C1" s="4"/>
      <c r="D1" s="4"/>
    </row>
    <row r="2" customFormat="1" ht="28.5" customHeight="1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customFormat="1" ht="21" customHeight="1" spans="1:1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2" customFormat="1" ht="30" customHeight="1" spans="1:11">
      <c r="A4" s="8" t="s">
        <v>3</v>
      </c>
      <c r="B4" s="8"/>
      <c r="C4" s="8"/>
      <c r="D4" s="8" t="s">
        <v>4</v>
      </c>
      <c r="E4" s="8"/>
      <c r="F4" s="8"/>
      <c r="G4" s="8" t="s">
        <v>5</v>
      </c>
      <c r="H4" s="8" t="s">
        <v>6</v>
      </c>
      <c r="I4" s="8"/>
      <c r="J4" s="8"/>
      <c r="K4" s="8"/>
    </row>
    <row r="5" s="2" customFormat="1" ht="30" customHeight="1" spans="1:11">
      <c r="A5" s="8" t="s">
        <v>7</v>
      </c>
      <c r="B5" s="8"/>
      <c r="C5" s="8"/>
      <c r="D5" s="9" t="s">
        <v>8</v>
      </c>
      <c r="E5" s="8"/>
      <c r="F5" s="8"/>
      <c r="G5" s="8" t="s">
        <v>9</v>
      </c>
      <c r="H5" s="8" t="s">
        <v>10</v>
      </c>
      <c r="I5" s="8"/>
      <c r="J5" s="8"/>
      <c r="K5" s="8"/>
    </row>
    <row r="6" s="2" customFormat="1" ht="27" customHeight="1" spans="1:11">
      <c r="A6" s="8" t="s">
        <v>11</v>
      </c>
      <c r="B6" s="8"/>
      <c r="C6" s="8"/>
      <c r="D6" s="10"/>
      <c r="E6" s="8" t="s">
        <v>12</v>
      </c>
      <c r="F6" s="8"/>
      <c r="G6" s="8" t="s">
        <v>13</v>
      </c>
      <c r="H6" s="8"/>
      <c r="I6" s="8" t="s">
        <v>14</v>
      </c>
      <c r="J6" s="8" t="s">
        <v>15</v>
      </c>
      <c r="K6" s="8" t="s">
        <v>16</v>
      </c>
    </row>
    <row r="7" s="2" customFormat="1" ht="27" customHeight="1" spans="1:12">
      <c r="A7" s="8"/>
      <c r="B7" s="8"/>
      <c r="C7" s="8"/>
      <c r="D7" s="10" t="s">
        <v>17</v>
      </c>
      <c r="E7" s="9">
        <v>510</v>
      </c>
      <c r="F7" s="9"/>
      <c r="G7" s="8">
        <v>498.85</v>
      </c>
      <c r="H7" s="8"/>
      <c r="I7" s="8">
        <v>10</v>
      </c>
      <c r="J7" s="32">
        <f>G7/E7</f>
        <v>0.978137254901961</v>
      </c>
      <c r="K7" s="33">
        <v>10</v>
      </c>
      <c r="L7" s="2" t="s">
        <v>18</v>
      </c>
    </row>
    <row r="8" s="2" customFormat="1" ht="27" customHeight="1" spans="1:11">
      <c r="A8" s="8"/>
      <c r="B8" s="8"/>
      <c r="C8" s="8"/>
      <c r="D8" s="10" t="s">
        <v>19</v>
      </c>
      <c r="E8" s="8">
        <v>510</v>
      </c>
      <c r="F8" s="8"/>
      <c r="G8" s="8">
        <v>498.85</v>
      </c>
      <c r="H8" s="8"/>
      <c r="I8" s="8" t="s">
        <v>20</v>
      </c>
      <c r="J8" s="8" t="s">
        <v>20</v>
      </c>
      <c r="K8" s="8" t="s">
        <v>20</v>
      </c>
    </row>
    <row r="9" s="2" customFormat="1" ht="27" customHeight="1" spans="1:11">
      <c r="A9" s="8"/>
      <c r="B9" s="8"/>
      <c r="C9" s="8"/>
      <c r="D9" s="10" t="s">
        <v>21</v>
      </c>
      <c r="E9" s="9">
        <v>0</v>
      </c>
      <c r="F9" s="9"/>
      <c r="G9" s="8">
        <v>0</v>
      </c>
      <c r="H9" s="8"/>
      <c r="I9" s="8" t="s">
        <v>20</v>
      </c>
      <c r="J9" s="8" t="s">
        <v>20</v>
      </c>
      <c r="K9" s="8" t="s">
        <v>20</v>
      </c>
    </row>
    <row r="10" s="2" customFormat="1" ht="27" customHeight="1" spans="1:11">
      <c r="A10" s="11" t="s">
        <v>22</v>
      </c>
      <c r="B10" s="12" t="s">
        <v>23</v>
      </c>
      <c r="C10" s="13"/>
      <c r="D10" s="13"/>
      <c r="E10" s="13"/>
      <c r="F10" s="14"/>
      <c r="G10" s="12" t="s">
        <v>24</v>
      </c>
      <c r="H10" s="13"/>
      <c r="I10" s="13"/>
      <c r="J10" s="13"/>
      <c r="K10" s="14"/>
    </row>
    <row r="11" s="2" customFormat="1" ht="87" customHeight="1" spans="1:11">
      <c r="A11" s="15"/>
      <c r="B11" s="16" t="s">
        <v>25</v>
      </c>
      <c r="C11" s="17"/>
      <c r="D11" s="17"/>
      <c r="E11" s="17"/>
      <c r="F11" s="17"/>
      <c r="G11" s="16" t="s">
        <v>26</v>
      </c>
      <c r="H11" s="17"/>
      <c r="I11" s="17"/>
      <c r="J11" s="17"/>
      <c r="K11" s="17"/>
    </row>
    <row r="12" s="2" customFormat="1" ht="27.95" customHeight="1" spans="1:11">
      <c r="A12" s="18" t="s">
        <v>27</v>
      </c>
      <c r="B12" s="8" t="s">
        <v>28</v>
      </c>
      <c r="C12" s="8" t="s">
        <v>29</v>
      </c>
      <c r="D12" s="8" t="s">
        <v>30</v>
      </c>
      <c r="E12" s="8"/>
      <c r="F12" s="8" t="s">
        <v>14</v>
      </c>
      <c r="G12" s="8" t="s">
        <v>31</v>
      </c>
      <c r="H12" s="8" t="s">
        <v>32</v>
      </c>
      <c r="I12" s="8" t="s">
        <v>16</v>
      </c>
      <c r="J12" s="8" t="s">
        <v>33</v>
      </c>
      <c r="K12" s="8"/>
    </row>
    <row r="13" s="2" customFormat="1" ht="25" customHeight="1" spans="1:11">
      <c r="A13" s="18"/>
      <c r="B13" s="19" t="s">
        <v>34</v>
      </c>
      <c r="C13" s="19" t="s">
        <v>35</v>
      </c>
      <c r="D13" s="20" t="s">
        <v>36</v>
      </c>
      <c r="E13" s="20"/>
      <c r="F13" s="8">
        <v>5</v>
      </c>
      <c r="G13" s="21">
        <v>5</v>
      </c>
      <c r="H13" s="8">
        <v>5</v>
      </c>
      <c r="I13" s="8">
        <v>5</v>
      </c>
      <c r="J13" s="8"/>
      <c r="K13" s="8"/>
    </row>
    <row r="14" s="2" customFormat="1" ht="31" customHeight="1" spans="1:11">
      <c r="A14" s="18"/>
      <c r="B14" s="19"/>
      <c r="C14" s="19"/>
      <c r="D14" s="20" t="s">
        <v>37</v>
      </c>
      <c r="E14" s="20"/>
      <c r="F14" s="8">
        <v>5</v>
      </c>
      <c r="G14" s="21">
        <v>8.019</v>
      </c>
      <c r="H14" s="8">
        <v>7.5704</v>
      </c>
      <c r="I14" s="8">
        <v>4.9</v>
      </c>
      <c r="J14" s="8" t="s">
        <v>38</v>
      </c>
      <c r="K14" s="8"/>
    </row>
    <row r="15" s="2" customFormat="1" ht="25" customHeight="1" spans="1:11">
      <c r="A15" s="18"/>
      <c r="B15" s="19"/>
      <c r="C15" s="19"/>
      <c r="D15" s="20" t="s">
        <v>39</v>
      </c>
      <c r="E15" s="20"/>
      <c r="F15" s="8">
        <v>5</v>
      </c>
      <c r="G15" s="21">
        <v>118</v>
      </c>
      <c r="H15" s="8">
        <v>120</v>
      </c>
      <c r="I15" s="8">
        <v>5</v>
      </c>
      <c r="J15" s="8"/>
      <c r="K15" s="8"/>
    </row>
    <row r="16" s="2" customFormat="1" ht="25" customHeight="1" spans="1:11">
      <c r="A16" s="18"/>
      <c r="B16" s="19"/>
      <c r="C16" s="19" t="s">
        <v>40</v>
      </c>
      <c r="D16" s="20" t="s">
        <v>41</v>
      </c>
      <c r="E16" s="20"/>
      <c r="F16" s="8">
        <v>5</v>
      </c>
      <c r="G16" s="22">
        <v>1</v>
      </c>
      <c r="H16" s="22">
        <v>1</v>
      </c>
      <c r="I16" s="8">
        <v>5</v>
      </c>
      <c r="J16" s="8"/>
      <c r="K16" s="8"/>
    </row>
    <row r="17" s="2" customFormat="1" ht="25" customHeight="1" spans="1:11">
      <c r="A17" s="18"/>
      <c r="B17" s="19"/>
      <c r="C17" s="19" t="s">
        <v>42</v>
      </c>
      <c r="D17" s="20" t="s">
        <v>43</v>
      </c>
      <c r="E17" s="20"/>
      <c r="F17" s="8">
        <v>5</v>
      </c>
      <c r="G17" s="23">
        <v>44256</v>
      </c>
      <c r="H17" s="23">
        <v>44256</v>
      </c>
      <c r="I17" s="8">
        <v>5</v>
      </c>
      <c r="J17" s="8"/>
      <c r="K17" s="8"/>
    </row>
    <row r="18" s="2" customFormat="1" ht="25" customHeight="1" spans="1:11">
      <c r="A18" s="18"/>
      <c r="B18" s="19"/>
      <c r="C18" s="19"/>
      <c r="D18" s="20" t="s">
        <v>44</v>
      </c>
      <c r="E18" s="20"/>
      <c r="F18" s="8">
        <v>5</v>
      </c>
      <c r="G18" s="24">
        <v>44348</v>
      </c>
      <c r="H18" s="24">
        <v>44348</v>
      </c>
      <c r="I18" s="8">
        <v>5</v>
      </c>
      <c r="J18" s="8"/>
      <c r="K18" s="8"/>
    </row>
    <row r="19" s="2" customFormat="1" ht="25" customHeight="1" spans="1:11">
      <c r="A19" s="18"/>
      <c r="B19" s="19"/>
      <c r="C19" s="19"/>
      <c r="D19" s="20" t="s">
        <v>45</v>
      </c>
      <c r="E19" s="20"/>
      <c r="F19" s="8">
        <v>6</v>
      </c>
      <c r="G19" s="22">
        <v>1</v>
      </c>
      <c r="H19" s="22">
        <v>1</v>
      </c>
      <c r="I19" s="8">
        <v>6</v>
      </c>
      <c r="J19" s="8"/>
      <c r="K19" s="8"/>
    </row>
    <row r="20" s="2" customFormat="1" ht="30" customHeight="1" spans="1:11">
      <c r="A20" s="18"/>
      <c r="B20" s="19"/>
      <c r="C20" s="19" t="s">
        <v>46</v>
      </c>
      <c r="D20" s="20" t="s">
        <v>47</v>
      </c>
      <c r="E20" s="20"/>
      <c r="F20" s="8">
        <v>4</v>
      </c>
      <c r="G20" s="25">
        <v>448.19</v>
      </c>
      <c r="H20" s="8">
        <v>453.57</v>
      </c>
      <c r="I20" s="8">
        <v>3.95</v>
      </c>
      <c r="J20" s="17" t="s">
        <v>38</v>
      </c>
      <c r="K20" s="17"/>
    </row>
    <row r="21" s="2" customFormat="1" ht="25" customHeight="1" spans="1:11">
      <c r="A21" s="18"/>
      <c r="B21" s="19"/>
      <c r="C21" s="19"/>
      <c r="D21" s="20" t="s">
        <v>48</v>
      </c>
      <c r="E21" s="20"/>
      <c r="F21" s="8">
        <v>6</v>
      </c>
      <c r="G21" s="26">
        <v>23.75</v>
      </c>
      <c r="H21" s="8">
        <v>0</v>
      </c>
      <c r="I21" s="8">
        <v>6</v>
      </c>
      <c r="J21" s="17"/>
      <c r="K21" s="17"/>
    </row>
    <row r="22" s="2" customFormat="1" ht="30" customHeight="1" spans="1:11">
      <c r="A22" s="18"/>
      <c r="B22" s="19"/>
      <c r="C22" s="19"/>
      <c r="D22" s="20" t="s">
        <v>49</v>
      </c>
      <c r="E22" s="20"/>
      <c r="F22" s="8">
        <v>4</v>
      </c>
      <c r="G22" s="25">
        <v>38.06</v>
      </c>
      <c r="H22" s="8">
        <v>45.28</v>
      </c>
      <c r="I22" s="8">
        <v>3.2</v>
      </c>
      <c r="J22" s="17" t="s">
        <v>38</v>
      </c>
      <c r="K22" s="17"/>
    </row>
    <row r="23" s="2" customFormat="1" ht="25" customHeight="1" spans="1:11">
      <c r="A23" s="18"/>
      <c r="B23" s="19" t="s">
        <v>50</v>
      </c>
      <c r="C23" s="27" t="s">
        <v>51</v>
      </c>
      <c r="D23" s="20" t="s">
        <v>52</v>
      </c>
      <c r="E23" s="20"/>
      <c r="F23" s="8">
        <v>5</v>
      </c>
      <c r="G23" s="21">
        <v>76.5</v>
      </c>
      <c r="H23" s="21">
        <v>76.7</v>
      </c>
      <c r="I23" s="8">
        <v>5</v>
      </c>
      <c r="J23" s="8"/>
      <c r="K23" s="8"/>
    </row>
    <row r="24" s="2" customFormat="1" ht="25" customHeight="1" spans="1:11">
      <c r="A24" s="18"/>
      <c r="B24" s="19"/>
      <c r="C24" s="28"/>
      <c r="D24" s="20" t="s">
        <v>53</v>
      </c>
      <c r="E24" s="20"/>
      <c r="F24" s="8">
        <v>5</v>
      </c>
      <c r="G24" s="21">
        <v>38.25</v>
      </c>
      <c r="H24" s="21">
        <v>38.25</v>
      </c>
      <c r="I24" s="8">
        <v>5</v>
      </c>
      <c r="J24" s="8"/>
      <c r="K24" s="8"/>
    </row>
    <row r="25" s="2" customFormat="1" ht="25" customHeight="1" spans="1:11">
      <c r="A25" s="18"/>
      <c r="B25" s="19"/>
      <c r="C25" s="27" t="s">
        <v>54</v>
      </c>
      <c r="D25" s="20" t="s">
        <v>55</v>
      </c>
      <c r="E25" s="20"/>
      <c r="F25" s="8">
        <v>5</v>
      </c>
      <c r="G25" s="21" t="s">
        <v>56</v>
      </c>
      <c r="H25" s="21" t="s">
        <v>56</v>
      </c>
      <c r="I25" s="8">
        <v>5</v>
      </c>
      <c r="J25" s="8"/>
      <c r="K25" s="8"/>
    </row>
    <row r="26" s="2" customFormat="1" ht="25" customHeight="1" spans="1:11">
      <c r="A26" s="18"/>
      <c r="B26" s="19"/>
      <c r="C26" s="29"/>
      <c r="D26" s="20" t="s">
        <v>57</v>
      </c>
      <c r="E26" s="20"/>
      <c r="F26" s="8">
        <v>5</v>
      </c>
      <c r="G26" s="25">
        <v>40</v>
      </c>
      <c r="H26" s="25">
        <v>40</v>
      </c>
      <c r="I26" s="8">
        <v>5</v>
      </c>
      <c r="J26" s="8"/>
      <c r="K26" s="8"/>
    </row>
    <row r="27" s="2" customFormat="1" ht="25" customHeight="1" spans="1:15">
      <c r="A27" s="18"/>
      <c r="B27" s="19"/>
      <c r="C27" s="28"/>
      <c r="D27" s="20" t="s">
        <v>58</v>
      </c>
      <c r="E27" s="20"/>
      <c r="F27" s="8">
        <v>5</v>
      </c>
      <c r="G27" s="25">
        <v>20</v>
      </c>
      <c r="H27" s="25">
        <v>20</v>
      </c>
      <c r="I27" s="8">
        <v>5</v>
      </c>
      <c r="J27" s="8"/>
      <c r="K27" s="8"/>
      <c r="L27"/>
      <c r="M27"/>
      <c r="N27"/>
      <c r="O27"/>
    </row>
    <row r="28" s="2" customFormat="1" ht="25" customHeight="1" spans="1:15">
      <c r="A28" s="18"/>
      <c r="B28" s="19"/>
      <c r="C28" s="19" t="s">
        <v>59</v>
      </c>
      <c r="D28" s="20" t="s">
        <v>60</v>
      </c>
      <c r="E28" s="20"/>
      <c r="F28" s="8">
        <v>5</v>
      </c>
      <c r="G28" s="25">
        <v>20</v>
      </c>
      <c r="H28" s="25">
        <v>20</v>
      </c>
      <c r="I28" s="8">
        <v>5</v>
      </c>
      <c r="J28" s="8"/>
      <c r="K28" s="8"/>
      <c r="L28"/>
      <c r="M28"/>
      <c r="N28"/>
      <c r="O28"/>
    </row>
    <row r="29" s="2" customFormat="1" ht="25" customHeight="1" spans="1:15">
      <c r="A29" s="18"/>
      <c r="B29" s="19" t="s">
        <v>61</v>
      </c>
      <c r="C29" s="19" t="s">
        <v>62</v>
      </c>
      <c r="D29" s="20" t="s">
        <v>63</v>
      </c>
      <c r="E29" s="20"/>
      <c r="F29" s="8">
        <v>10</v>
      </c>
      <c r="G29" s="22">
        <v>0.95</v>
      </c>
      <c r="H29" s="22">
        <v>0.95</v>
      </c>
      <c r="I29" s="8">
        <v>10</v>
      </c>
      <c r="J29" s="8"/>
      <c r="K29" s="8"/>
      <c r="L29"/>
      <c r="M29"/>
      <c r="N29"/>
      <c r="O29"/>
    </row>
    <row r="30" s="2" customFormat="1" ht="19" customHeight="1" spans="1:15">
      <c r="A30" s="30" t="s">
        <v>64</v>
      </c>
      <c r="B30" s="30"/>
      <c r="C30" s="30"/>
      <c r="D30" s="30"/>
      <c r="E30" s="30"/>
      <c r="F30" s="30">
        <f>SUM(F13:F29)+I7</f>
        <v>100</v>
      </c>
      <c r="G30" s="30"/>
      <c r="H30" s="30"/>
      <c r="I30" s="34">
        <f>SUM(I13:I29)+K7</f>
        <v>99.05</v>
      </c>
      <c r="J30" s="8"/>
      <c r="K30" s="8"/>
      <c r="L30"/>
      <c r="M30"/>
      <c r="N30"/>
      <c r="O30"/>
    </row>
    <row r="32" customFormat="1" spans="7:7">
      <c r="G32" s="31"/>
    </row>
  </sheetData>
  <mergeCells count="69">
    <mergeCell ref="A2:K2"/>
    <mergeCell ref="A3:K3"/>
    <mergeCell ref="A4:C4"/>
    <mergeCell ref="D4:F4"/>
    <mergeCell ref="H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A30:E30"/>
    <mergeCell ref="G30:H30"/>
    <mergeCell ref="J30:K30"/>
    <mergeCell ref="A10:A11"/>
    <mergeCell ref="A12:A29"/>
    <mergeCell ref="B13:B22"/>
    <mergeCell ref="B23:B28"/>
    <mergeCell ref="C13:C15"/>
    <mergeCell ref="C17:C19"/>
    <mergeCell ref="C20:C22"/>
    <mergeCell ref="C23:C24"/>
    <mergeCell ref="C25:C27"/>
    <mergeCell ref="A6:C9"/>
  </mergeCells>
  <printOptions horizontalCentered="1"/>
  <pageMargins left="0.357638888888889" right="0.357638888888889" top="0.60625" bottom="0.60625" header="0.5" footer="0.5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2019-08-21T09:00:00Z</dcterms:created>
  <dcterms:modified xsi:type="dcterms:W3CDTF">2022-06-28T03:24:55Z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KSOReadingLayout">
    <vt:bool>false</vt:bool>
  </property>
  <property fmtid="{D5CDD505-2E9C-101B-9397-08002B2CF9AE}" pid="4" name="ICV">
    <vt:lpwstr>7FF62EFD8590438AB392A2FAF57A59BA</vt:lpwstr>
  </property>
</Properties>
</file>