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自评表" sheetId="5" r:id="rId1"/>
  </sheets>
  <calcPr calcId="144525" concurrentCalc="0"/>
</workbook>
</file>

<file path=xl/sharedStrings.xml><?xml version="1.0" encoding="utf-8"?>
<sst xmlns="http://schemas.openxmlformats.org/spreadsheetml/2006/main" count="77" uniqueCount="67">
  <si>
    <t>附1-17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</si>
  <si>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</si>
  <si>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（2021年度）</t>
  </si>
  <si>
    <t>项目名称</t>
  </si>
  <si>
    <t>和田地区策勒县恰哈乡都维力克村和红旗村2021年0.54万亩高标准农田建设项目（渠道及生产道建设部分）</t>
  </si>
  <si>
    <t>项目负责人及电话</t>
  </si>
  <si>
    <t>王强  09036712954</t>
  </si>
  <si>
    <t>主管部门</t>
  </si>
  <si>
    <t>策勒县农业农村局</t>
  </si>
  <si>
    <t>实施单位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</si>
  <si>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</si>
  <si>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</si>
  <si>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</si>
  <si>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</si>
  <si>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</si>
  <si>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</si>
  <si>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</si>
  <si>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t>结余：97.56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</si>
  <si>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>其中：本年财政拨款</t>
    </r>
  </si>
  <si>
    <t>-</t>
  </si>
  <si>
    <t>未支付24.24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</si>
  <si>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其他资金</t>
    </r>
  </si>
  <si>
    <t>年度总体目标</t>
  </si>
  <si>
    <t>年初设定目标</t>
  </si>
  <si>
    <t>年度总体目标完成情况综述</t>
  </si>
  <si>
    <t>目标1：本项目建设内容主要为：高标准农田建设面积5400亩，新建防渗渠道13条，总长13875.28m,新建渠系建筑物50座，改建田间道路7.361km。
目标2：项目区建成后，受益脱贫户651户2027人，可以改善灌区灌溉条件，提高水资源的利用率。</t>
  </si>
  <si>
    <t>截止到2021年12月30日 已完成高标准农田建设面积5400亩，新建防渗渠道13条，总长13875.28m,新建渠系建筑物50座，改建田间道路8.59km。
项目区建成后，受益脱贫户651户2027人，改善了灌区灌溉条件，提高水资源的利用率。</t>
  </si>
  <si>
    <t>绩效指标</t>
  </si>
  <si>
    <t>一级
指标</t>
  </si>
  <si>
    <t>二级指标</t>
  </si>
  <si>
    <t>三级指标</t>
  </si>
  <si>
    <t>年度指标值</t>
  </si>
  <si>
    <t>全年实际值</t>
  </si>
  <si>
    <t>未完成原因及拟采取的改进措施</t>
  </si>
  <si>
    <t xml:space="preserve">产
出
指
标
</t>
  </si>
  <si>
    <t>数量指标</t>
  </si>
  <si>
    <t>★★★高标准农田建设面积（≥*亩）</t>
  </si>
  <si>
    <t>新建防渗渠道数量（≥*m）</t>
  </si>
  <si>
    <t>新建渠系建筑物数量（≥*座）</t>
  </si>
  <si>
    <t>改建田间道路长度（≥*km）</t>
  </si>
  <si>
    <t>质量指标</t>
  </si>
  <si>
    <t>项目验收合格率（*%）</t>
  </si>
  <si>
    <t>时效指标</t>
  </si>
  <si>
    <t>项目开工时间</t>
  </si>
  <si>
    <t>项目完工时间</t>
  </si>
  <si>
    <t>项目完成及时率（*%）</t>
  </si>
  <si>
    <t>成本指标</t>
  </si>
  <si>
    <t>工程施工费（≤*万元）</t>
  </si>
  <si>
    <t>独立费（≤*万元）</t>
  </si>
  <si>
    <t>原因：预算不精准，改进措施：加强预算的精准性</t>
  </si>
  <si>
    <t>预备费用（≤*万元）</t>
  </si>
  <si>
    <t xml:space="preserve">效
益
指
标
</t>
  </si>
  <si>
    <t>社会效益指标</t>
  </si>
  <si>
    <t>改善灌区灌溉条件</t>
  </si>
  <si>
    <t>有效改善</t>
  </si>
  <si>
    <t>受益脱贫户户数（≥*户）</t>
  </si>
  <si>
    <t>受益脱贫人口数（≥*人）</t>
  </si>
  <si>
    <t>生态效益
指标</t>
  </si>
  <si>
    <t>提高水资源的利用率</t>
  </si>
  <si>
    <t>有效提高</t>
  </si>
  <si>
    <t>可持续影响指标</t>
  </si>
  <si>
    <t>工程使用年限（≥*年）</t>
  </si>
  <si>
    <t xml:space="preserve">满意度指标
</t>
  </si>
  <si>
    <t>服务对象满意度指标</t>
  </si>
  <si>
    <t>受益群众满意度（≥*%）</t>
  </si>
  <si>
    <t>受益乡镇、村满意度（≥*%）</t>
  </si>
  <si>
    <t>总分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</si>
</sst>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yyyy&quot;年&quot;m&quot;月&quot;;@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26" fillId="19" borderId="1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0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" fillId="0" borderId="0"/>
    <xf numFmtId="0" fontId="11" fillId="1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" fillId="0" borderId="0"/>
    <xf numFmtId="0" fontId="22" fillId="32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43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57" applyAlignment="1">
      <alignment vertical="center" wrapText="1"/>
    </xf>
    <xf numFmtId="0" fontId="0" fillId="0" borderId="0" xfId="0" applyFont="1">
      <alignment vertical="center"/>
    </xf>
    <xf numFmtId="0" fontId="2" fillId="0" borderId="0" xfId="57" applyFont="1" applyAlignment="1">
      <alignment vertical="center"/>
    </xf>
    <xf numFmtId="0" fontId="2" fillId="0" borderId="0" xfId="57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textRotation="255" wrapText="1"/>
    </xf>
    <xf numFmtId="0" fontId="6" fillId="0" borderId="2" xfId="57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6" fillId="0" borderId="2" xfId="57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9" fontId="6" fillId="0" borderId="2" xfId="57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 wrapText="1"/>
    </xf>
    <xf numFmtId="177" fontId="7" fillId="0" borderId="2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57" applyFont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6" fillId="0" borderId="8" xfId="57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6" fillId="0" borderId="7" xfId="57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9" fontId="0" fillId="0" borderId="2" xfId="1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3" xfId="58"/>
    <cellStyle name="千位分隔 2" xfId="59"/>
    <cellStyle name="常规 4" xfId="60"/>
    <cellStyle name="常规 5" xfId="61"/>
    <cellStyle name="常规 7" xfId="62"/>
  </cellStyles>
  <tableStyles count="0" defaultTableStyle="TableStyleMedium9"/>
  <colors>
    <mruColors>
      <color rgb="00FFFF00"/>
      <color rgb="0064D05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tabSelected="1" view="pageBreakPreview" zoomScaleNormal="100" zoomScaleSheetLayoutView="100" workbookViewId="0">
      <selection activeCell="H4" sqref="H4:K4"/>
    </sheetView>
  </sheetViews>
  <sheetFormatPr defaultColWidth="9" defaultRowHeight="13.5"/>
  <cols>
    <col min="1" max="1" width="4.625" customWidth="1"/>
    <col min="2" max="2" width="6.38333333333333" customWidth="1"/>
    <col min="3" max="3" width="8.625" customWidth="1"/>
    <col min="4" max="4" width="25.875" customWidth="1"/>
    <col min="5" max="5" width="11.5" customWidth="1"/>
    <col min="6" max="6" width="7.625" customWidth="1"/>
    <col min="7" max="7" width="10.8833333333333" customWidth="1"/>
    <col min="8" max="8" width="10.7833333333333" customWidth="1"/>
    <col min="9" max="9" width="8.125" customWidth="1"/>
    <col min="10" max="10" width="7.625" customWidth="1"/>
    <col min="11" max="11" width="14.5" customWidth="1"/>
    <col min="12" max="12" width="12.8916666666667" hidden="1" customWidth="1"/>
    <col min="13" max="13" width="12.625"/>
  </cols>
  <sheetData>
    <row r="1" s="1" customFormat="1" ht="16.5" customHeight="1" spans="1:4">
      <c r="A1" s="3" t="s">
        <v>0</v>
      </c>
      <c r="B1" s="4"/>
      <c r="C1" s="4"/>
      <c r="D1" s="4"/>
    </row>
    <row r="2" customFormat="1" ht="28.5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customFormat="1" ht="21" customHeight="1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49" customHeight="1" spans="1:11">
      <c r="A4" s="8" t="s">
        <v>3</v>
      </c>
      <c r="B4" s="8"/>
      <c r="C4" s="8"/>
      <c r="D4" s="8" t="s">
        <v>4</v>
      </c>
      <c r="E4" s="8"/>
      <c r="F4" s="8"/>
      <c r="G4" s="8" t="s">
        <v>5</v>
      </c>
      <c r="H4" s="8" t="s">
        <v>6</v>
      </c>
      <c r="I4" s="8"/>
      <c r="J4" s="8"/>
      <c r="K4" s="8"/>
    </row>
    <row r="5" s="2" customFormat="1" ht="30" customHeight="1" spans="1:11">
      <c r="A5" s="8" t="s">
        <v>7</v>
      </c>
      <c r="B5" s="8"/>
      <c r="C5" s="8"/>
      <c r="D5" s="9" t="s">
        <v>8</v>
      </c>
      <c r="E5" s="8"/>
      <c r="F5" s="8"/>
      <c r="G5" s="8" t="s">
        <v>9</v>
      </c>
      <c r="H5" s="8" t="s">
        <v>8</v>
      </c>
      <c r="I5" s="8"/>
      <c r="J5" s="8"/>
      <c r="K5" s="8"/>
    </row>
    <row r="6" s="2" customFormat="1" ht="27" customHeight="1" spans="1:11">
      <c r="A6" s="8" t="s">
        <v>10</v>
      </c>
      <c r="B6" s="8"/>
      <c r="C6" s="8"/>
      <c r="D6" s="10"/>
      <c r="E6" s="8" t="s">
        <v>11</v>
      </c>
      <c r="F6" s="8"/>
      <c r="G6" s="8" t="s">
        <v>12</v>
      </c>
      <c r="H6" s="8"/>
      <c r="I6" s="8" t="s">
        <v>13</v>
      </c>
      <c r="J6" s="8" t="s">
        <v>14</v>
      </c>
      <c r="K6" s="8" t="s">
        <v>15</v>
      </c>
    </row>
    <row r="7" s="2" customFormat="1" ht="27" customHeight="1" spans="1:12">
      <c r="A7" s="8"/>
      <c r="B7" s="8"/>
      <c r="C7" s="8"/>
      <c r="D7" s="10" t="s">
        <v>16</v>
      </c>
      <c r="E7" s="9">
        <v>872.35</v>
      </c>
      <c r="F7" s="9"/>
      <c r="G7" s="8">
        <v>750.55</v>
      </c>
      <c r="H7" s="8"/>
      <c r="I7" s="8">
        <v>10</v>
      </c>
      <c r="J7" s="39">
        <f>G7/E7</f>
        <v>0.860377142202098</v>
      </c>
      <c r="K7" s="40">
        <f>I7*J7</f>
        <v>8.60377142202098</v>
      </c>
      <c r="L7" s="2" t="s">
        <v>17</v>
      </c>
    </row>
    <row r="8" s="2" customFormat="1" ht="27" customHeight="1" spans="1:12">
      <c r="A8" s="8"/>
      <c r="B8" s="8"/>
      <c r="C8" s="8"/>
      <c r="D8" s="10" t="s">
        <v>18</v>
      </c>
      <c r="E8" s="8">
        <v>872.35</v>
      </c>
      <c r="F8" s="8"/>
      <c r="G8" s="8">
        <v>750.55</v>
      </c>
      <c r="H8" s="8"/>
      <c r="I8" s="8" t="s">
        <v>19</v>
      </c>
      <c r="J8" s="8" t="s">
        <v>19</v>
      </c>
      <c r="K8" s="8" t="s">
        <v>19</v>
      </c>
      <c r="L8" s="2" t="s">
        <v>20</v>
      </c>
    </row>
    <row r="9" s="2" customFormat="1" ht="27" customHeight="1" spans="1:11">
      <c r="A9" s="8"/>
      <c r="B9" s="8"/>
      <c r="C9" s="8"/>
      <c r="D9" s="10" t="s">
        <v>21</v>
      </c>
      <c r="E9" s="9">
        <v>0</v>
      </c>
      <c r="F9" s="9"/>
      <c r="G9" s="8">
        <v>0</v>
      </c>
      <c r="H9" s="8"/>
      <c r="I9" s="8" t="s">
        <v>19</v>
      </c>
      <c r="J9" s="8" t="s">
        <v>19</v>
      </c>
      <c r="K9" s="8" t="s">
        <v>19</v>
      </c>
    </row>
    <row r="10" s="2" customFormat="1" ht="27" customHeight="1" spans="1:11">
      <c r="A10" s="11" t="s">
        <v>22</v>
      </c>
      <c r="B10" s="12" t="s">
        <v>23</v>
      </c>
      <c r="C10" s="13"/>
      <c r="D10" s="13"/>
      <c r="E10" s="13"/>
      <c r="F10" s="14"/>
      <c r="G10" s="12" t="s">
        <v>24</v>
      </c>
      <c r="H10" s="13"/>
      <c r="I10" s="13"/>
      <c r="J10" s="13"/>
      <c r="K10" s="14"/>
    </row>
    <row r="11" s="2" customFormat="1" ht="75" customHeight="1" spans="1:11">
      <c r="A11" s="15"/>
      <c r="B11" s="16" t="s">
        <v>25</v>
      </c>
      <c r="C11" s="17"/>
      <c r="D11" s="17"/>
      <c r="E11" s="17"/>
      <c r="F11" s="17"/>
      <c r="G11" s="16" t="s">
        <v>26</v>
      </c>
      <c r="H11" s="17"/>
      <c r="I11" s="17"/>
      <c r="J11" s="17"/>
      <c r="K11" s="17"/>
    </row>
    <row r="12" s="2" customFormat="1" ht="27.95" customHeight="1" spans="1:11">
      <c r="A12" s="18" t="s">
        <v>27</v>
      </c>
      <c r="B12" s="8" t="s">
        <v>28</v>
      </c>
      <c r="C12" s="8" t="s">
        <v>29</v>
      </c>
      <c r="D12" s="8" t="s">
        <v>30</v>
      </c>
      <c r="E12" s="8"/>
      <c r="F12" s="8" t="s">
        <v>13</v>
      </c>
      <c r="G12" s="8" t="s">
        <v>31</v>
      </c>
      <c r="H12" s="8" t="s">
        <v>32</v>
      </c>
      <c r="I12" s="8" t="s">
        <v>15</v>
      </c>
      <c r="J12" s="8" t="s">
        <v>33</v>
      </c>
      <c r="K12" s="8"/>
    </row>
    <row r="13" s="2" customFormat="1" ht="25" customHeight="1" spans="1:11">
      <c r="A13" s="18"/>
      <c r="B13" s="19" t="s">
        <v>34</v>
      </c>
      <c r="C13" s="19" t="s">
        <v>35</v>
      </c>
      <c r="D13" s="20" t="s">
        <v>36</v>
      </c>
      <c r="E13" s="20"/>
      <c r="F13" s="8">
        <v>4</v>
      </c>
      <c r="G13" s="21">
        <v>5400</v>
      </c>
      <c r="H13" s="22">
        <v>5400</v>
      </c>
      <c r="I13" s="8">
        <v>4</v>
      </c>
      <c r="J13" s="8"/>
      <c r="K13" s="8"/>
    </row>
    <row r="14" s="2" customFormat="1" ht="25" customHeight="1" spans="1:11">
      <c r="A14" s="18"/>
      <c r="B14" s="19"/>
      <c r="C14" s="19"/>
      <c r="D14" s="20" t="s">
        <v>37</v>
      </c>
      <c r="E14" s="20"/>
      <c r="F14" s="8">
        <v>4</v>
      </c>
      <c r="G14" s="21">
        <v>13875.28</v>
      </c>
      <c r="H14" s="22">
        <v>13875.28</v>
      </c>
      <c r="I14" s="8">
        <v>4</v>
      </c>
      <c r="J14" s="8"/>
      <c r="K14" s="8"/>
    </row>
    <row r="15" s="2" customFormat="1" ht="25" customHeight="1" spans="1:11">
      <c r="A15" s="18"/>
      <c r="B15" s="19"/>
      <c r="C15" s="19"/>
      <c r="D15" s="20" t="s">
        <v>38</v>
      </c>
      <c r="E15" s="20"/>
      <c r="F15" s="8">
        <v>4</v>
      </c>
      <c r="G15" s="21">
        <v>50</v>
      </c>
      <c r="H15" s="22">
        <v>50</v>
      </c>
      <c r="I15" s="8">
        <v>4</v>
      </c>
      <c r="J15" s="8"/>
      <c r="K15" s="8"/>
    </row>
    <row r="16" s="2" customFormat="1" ht="25" customHeight="1" spans="1:11">
      <c r="A16" s="18"/>
      <c r="B16" s="19"/>
      <c r="C16" s="19"/>
      <c r="D16" s="20" t="s">
        <v>39</v>
      </c>
      <c r="E16" s="20"/>
      <c r="F16" s="8">
        <v>4</v>
      </c>
      <c r="G16" s="21">
        <v>7.361</v>
      </c>
      <c r="H16" s="22">
        <v>8.59</v>
      </c>
      <c r="I16" s="8">
        <v>4</v>
      </c>
      <c r="J16" s="8"/>
      <c r="K16" s="8"/>
    </row>
    <row r="17" s="2" customFormat="1" ht="25" customHeight="1" spans="1:11">
      <c r="A17" s="18"/>
      <c r="B17" s="19"/>
      <c r="C17" s="19" t="s">
        <v>40</v>
      </c>
      <c r="D17" s="20" t="s">
        <v>41</v>
      </c>
      <c r="E17" s="20"/>
      <c r="F17" s="8">
        <v>4</v>
      </c>
      <c r="G17" s="23">
        <v>1</v>
      </c>
      <c r="H17" s="24">
        <v>1</v>
      </c>
      <c r="I17" s="8">
        <v>4</v>
      </c>
      <c r="J17" s="8"/>
      <c r="K17" s="8"/>
    </row>
    <row r="18" s="2" customFormat="1" ht="25" customHeight="1" spans="1:11">
      <c r="A18" s="18"/>
      <c r="B18" s="19"/>
      <c r="C18" s="19" t="s">
        <v>42</v>
      </c>
      <c r="D18" s="20" t="s">
        <v>43</v>
      </c>
      <c r="E18" s="20"/>
      <c r="F18" s="9">
        <v>5</v>
      </c>
      <c r="G18" s="25">
        <v>44256</v>
      </c>
      <c r="H18" s="26">
        <v>44256</v>
      </c>
      <c r="I18" s="9">
        <v>5</v>
      </c>
      <c r="J18" s="8"/>
      <c r="K18" s="8"/>
    </row>
    <row r="19" s="2" customFormat="1" ht="25" customHeight="1" spans="1:11">
      <c r="A19" s="18"/>
      <c r="B19" s="19"/>
      <c r="C19" s="19"/>
      <c r="D19" s="20" t="s">
        <v>44</v>
      </c>
      <c r="E19" s="20"/>
      <c r="F19" s="8">
        <v>5</v>
      </c>
      <c r="G19" s="25">
        <v>44440</v>
      </c>
      <c r="H19" s="26">
        <v>44440</v>
      </c>
      <c r="I19" s="8">
        <v>5</v>
      </c>
      <c r="J19" s="8"/>
      <c r="K19" s="8"/>
    </row>
    <row r="20" s="2" customFormat="1" ht="25" customHeight="1" spans="1:11">
      <c r="A20" s="18"/>
      <c r="B20" s="19"/>
      <c r="C20" s="19"/>
      <c r="D20" s="20" t="s">
        <v>45</v>
      </c>
      <c r="E20" s="20"/>
      <c r="F20" s="8">
        <v>5</v>
      </c>
      <c r="G20" s="23">
        <v>1</v>
      </c>
      <c r="H20" s="24">
        <v>1</v>
      </c>
      <c r="I20" s="8">
        <v>5</v>
      </c>
      <c r="J20" s="8"/>
      <c r="K20" s="8"/>
    </row>
    <row r="21" s="2" customFormat="1" ht="25" customHeight="1" spans="1:11">
      <c r="A21" s="18"/>
      <c r="B21" s="19"/>
      <c r="C21" s="19" t="s">
        <v>46</v>
      </c>
      <c r="D21" s="20" t="s">
        <v>47</v>
      </c>
      <c r="E21" s="20"/>
      <c r="F21" s="8">
        <v>5</v>
      </c>
      <c r="G21" s="27">
        <v>739.28</v>
      </c>
      <c r="H21" s="22">
        <v>683.81</v>
      </c>
      <c r="I21" s="8">
        <v>5</v>
      </c>
      <c r="J21" s="8"/>
      <c r="K21" s="8"/>
    </row>
    <row r="22" s="2" customFormat="1" ht="43" customHeight="1" spans="1:11">
      <c r="A22" s="18"/>
      <c r="B22" s="19"/>
      <c r="C22" s="19"/>
      <c r="D22" s="20" t="s">
        <v>48</v>
      </c>
      <c r="E22" s="20"/>
      <c r="F22" s="8">
        <v>5</v>
      </c>
      <c r="G22" s="27">
        <v>92.55</v>
      </c>
      <c r="H22" s="22">
        <v>66.74</v>
      </c>
      <c r="I22" s="8">
        <v>3.6</v>
      </c>
      <c r="J22" s="8" t="s">
        <v>49</v>
      </c>
      <c r="K22" s="8"/>
    </row>
    <row r="23" s="2" customFormat="1" ht="25" customHeight="1" spans="1:11">
      <c r="A23" s="18"/>
      <c r="B23" s="19"/>
      <c r="C23" s="19"/>
      <c r="D23" s="20" t="s">
        <v>50</v>
      </c>
      <c r="E23" s="20"/>
      <c r="F23" s="8">
        <v>5</v>
      </c>
      <c r="G23" s="27">
        <v>40.52</v>
      </c>
      <c r="H23" s="22">
        <v>0</v>
      </c>
      <c r="I23" s="8">
        <v>5</v>
      </c>
      <c r="J23" s="8"/>
      <c r="K23" s="8"/>
    </row>
    <row r="24" s="2" customFormat="1" ht="25" customHeight="1" spans="1:11">
      <c r="A24" s="18"/>
      <c r="B24" s="19" t="s">
        <v>51</v>
      </c>
      <c r="C24" s="28" t="s">
        <v>52</v>
      </c>
      <c r="D24" s="20" t="s">
        <v>53</v>
      </c>
      <c r="E24" s="20"/>
      <c r="F24" s="8">
        <v>6</v>
      </c>
      <c r="G24" s="29" t="s">
        <v>54</v>
      </c>
      <c r="H24" s="26" t="s">
        <v>54</v>
      </c>
      <c r="I24" s="8">
        <v>6</v>
      </c>
      <c r="J24" s="8"/>
      <c r="K24" s="8"/>
    </row>
    <row r="25" s="2" customFormat="1" ht="25" customHeight="1" spans="1:11">
      <c r="A25" s="18"/>
      <c r="B25" s="19"/>
      <c r="C25" s="30"/>
      <c r="D25" s="20" t="s">
        <v>55</v>
      </c>
      <c r="E25" s="20"/>
      <c r="F25" s="8">
        <v>6</v>
      </c>
      <c r="G25" s="31">
        <v>651</v>
      </c>
      <c r="H25" s="22">
        <v>651</v>
      </c>
      <c r="I25" s="8">
        <v>6</v>
      </c>
      <c r="J25" s="8"/>
      <c r="K25" s="8"/>
    </row>
    <row r="26" s="2" customFormat="1" ht="25" customHeight="1" spans="1:11">
      <c r="A26" s="18"/>
      <c r="B26" s="19"/>
      <c r="C26" s="32"/>
      <c r="D26" s="20" t="s">
        <v>56</v>
      </c>
      <c r="E26" s="20"/>
      <c r="F26" s="33">
        <v>6</v>
      </c>
      <c r="G26" s="31">
        <v>2027</v>
      </c>
      <c r="H26" s="22">
        <v>2027</v>
      </c>
      <c r="I26" s="33">
        <v>6</v>
      </c>
      <c r="J26" s="8"/>
      <c r="K26" s="8"/>
    </row>
    <row r="27" s="2" customFormat="1" ht="25" customHeight="1" spans="1:11">
      <c r="A27" s="18"/>
      <c r="B27" s="19"/>
      <c r="C27" s="19" t="s">
        <v>57</v>
      </c>
      <c r="D27" s="20" t="s">
        <v>58</v>
      </c>
      <c r="E27" s="20"/>
      <c r="F27" s="34">
        <v>6</v>
      </c>
      <c r="G27" s="29" t="s">
        <v>59</v>
      </c>
      <c r="H27" s="26" t="s">
        <v>59</v>
      </c>
      <c r="I27" s="34">
        <v>6</v>
      </c>
      <c r="J27" s="8"/>
      <c r="K27" s="8"/>
    </row>
    <row r="28" s="2" customFormat="1" ht="25" customHeight="1" spans="1:11">
      <c r="A28" s="18"/>
      <c r="B28" s="19"/>
      <c r="C28" s="19" t="s">
        <v>60</v>
      </c>
      <c r="D28" s="20" t="s">
        <v>61</v>
      </c>
      <c r="E28" s="20"/>
      <c r="F28" s="8">
        <v>6</v>
      </c>
      <c r="G28" s="35">
        <v>30</v>
      </c>
      <c r="H28" s="22">
        <v>30</v>
      </c>
      <c r="I28" s="8">
        <v>6</v>
      </c>
      <c r="J28" s="8"/>
      <c r="K28" s="8"/>
    </row>
    <row r="29" s="2" customFormat="1" ht="25" customHeight="1" spans="1:11">
      <c r="A29" s="18"/>
      <c r="B29" s="19" t="s">
        <v>62</v>
      </c>
      <c r="C29" s="19" t="s">
        <v>63</v>
      </c>
      <c r="D29" s="20" t="s">
        <v>64</v>
      </c>
      <c r="E29" s="20"/>
      <c r="F29" s="8">
        <v>5</v>
      </c>
      <c r="G29" s="36">
        <v>0.95</v>
      </c>
      <c r="H29" s="24">
        <v>0.95</v>
      </c>
      <c r="I29" s="8">
        <v>5</v>
      </c>
      <c r="J29" s="8"/>
      <c r="K29" s="8"/>
    </row>
    <row r="30" s="2" customFormat="1" ht="25" customHeight="1" spans="1:11">
      <c r="A30" s="18"/>
      <c r="B30" s="19"/>
      <c r="C30" s="19"/>
      <c r="D30" s="20" t="s">
        <v>65</v>
      </c>
      <c r="E30" s="20"/>
      <c r="F30" s="8">
        <v>5</v>
      </c>
      <c r="G30" s="36">
        <v>0.95</v>
      </c>
      <c r="H30" s="24">
        <v>0.95</v>
      </c>
      <c r="I30" s="8">
        <v>5</v>
      </c>
      <c r="J30" s="8"/>
      <c r="K30" s="8"/>
    </row>
    <row r="31" s="2" customFormat="1" ht="19" customHeight="1" spans="1:11">
      <c r="A31" s="37" t="s">
        <v>66</v>
      </c>
      <c r="B31" s="37"/>
      <c r="C31" s="37"/>
      <c r="D31" s="37"/>
      <c r="E31" s="37"/>
      <c r="F31" s="37">
        <v>100</v>
      </c>
      <c r="G31" s="37"/>
      <c r="H31" s="37"/>
      <c r="I31" s="41">
        <f>SUM(I13:I30)+K7</f>
        <v>97.203771422021</v>
      </c>
      <c r="J31" s="8"/>
      <c r="K31" s="8"/>
    </row>
    <row r="33" customFormat="1" spans="7:7">
      <c r="G33" s="38"/>
    </row>
  </sheetData>
  <mergeCells count="72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A31:E31"/>
    <mergeCell ref="G31:H31"/>
    <mergeCell ref="J31:K31"/>
    <mergeCell ref="A10:A11"/>
    <mergeCell ref="A12:A30"/>
    <mergeCell ref="B13:B23"/>
    <mergeCell ref="B24:B28"/>
    <mergeCell ref="B29:B30"/>
    <mergeCell ref="C13:C16"/>
    <mergeCell ref="C18:C20"/>
    <mergeCell ref="C21:C23"/>
    <mergeCell ref="C24:C26"/>
    <mergeCell ref="C29:C30"/>
    <mergeCell ref="A6:C9"/>
  </mergeCells>
  <printOptions horizontalCentered="1"/>
  <pageMargins left="0.357638888888889" right="0.357638888888889" top="0.60625" bottom="0.60625" header="0.5" footer="0.5"/>
  <pageSetup paperSize="9" scale="8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Administrator</cp:lastModifiedBy>
  <dcterms:created xsi:type="dcterms:W3CDTF">2018-01-10T08:33:00Z</dcterms:created>
  <cp:lastPrinted>2018-02-26T11:55:00Z</cp:lastPrinted>
  <dcterms:modified xsi:type="dcterms:W3CDTF">2022-06-28T03:32:13Z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23E33CC82E9C41CDB6FFD6CDBBE8BDA2</vt:lpwstr>
  </property>
</Properties>
</file>