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650"/>
  </bookViews>
  <sheets>
    <sheet name="策勒县" sheetId="18" r:id="rId1"/>
  </sheets>
  <definedNames>
    <definedName name="_xlnm._FilterDatabase" localSheetId="0" hidden="1">策勒县!$A$6:$Y$45</definedName>
    <definedName name="_xlnm.Print_Titles" localSheetId="0">策勒县!$2:$6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策勒县!$A$1:$W$50</definedName>
  </definedNames>
  <calcPr calcId="144525"/>
</workbook>
</file>

<file path=xl/sharedStrings.xml><?xml version="1.0" encoding="utf-8"?>
<sst xmlns="http://schemas.openxmlformats.org/spreadsheetml/2006/main" count="448" uniqueCount="320">
  <si>
    <t>附件2</t>
  </si>
  <si>
    <t>策勒县2026年财政衔接资金项目计划统计表</t>
  </si>
  <si>
    <t>序号</t>
  </si>
  <si>
    <t>项目库编号</t>
  </si>
  <si>
    <t>系统编号</t>
  </si>
  <si>
    <t>项目名称</t>
  </si>
  <si>
    <t>项目类别</t>
  </si>
  <si>
    <t>项目二级类型</t>
  </si>
  <si>
    <t>项目子类型</t>
  </si>
  <si>
    <t>项目地点</t>
  </si>
  <si>
    <t>项目建设内容</t>
  </si>
  <si>
    <t>投资
（万元）</t>
  </si>
  <si>
    <t>资金来源（万元）</t>
  </si>
  <si>
    <t>绩效目标关键指标</t>
  </si>
  <si>
    <t>责任单位</t>
  </si>
  <si>
    <t>备注</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</si>
  <si>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</si>
  <si>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</si>
  <si>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</si>
  <si>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</si>
  <si>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</si>
  <si>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</si>
  <si>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</si>
  <si>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</si>
  <si>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</si>
  <si>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</si>
  <si>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</si>
  <si>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</si>
  <si>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</si>
  <si>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2026-CLX001</t>
  </si>
  <si>
    <t>5700001763876360</t>
  </si>
  <si>
    <t>策勒县2026年农村公路管护项目</t>
  </si>
  <si>
    <t>就业项目</t>
  </si>
  <si>
    <t>公益性岗位</t>
  </si>
  <si>
    <t>策勒县六乡两镇</t>
  </si>
  <si>
    <t>为管护辖区内的农村公路，聘请护路员</t>
  </si>
  <si>
    <t>带动就业，促进群众增收</t>
  </si>
  <si>
    <t>交通局</t>
  </si>
  <si>
    <t>2</t>
  </si>
  <si>
    <t>2026-CLX002</t>
  </si>
  <si>
    <t>5700001763876670</t>
  </si>
  <si>
    <t>策勒县2026年公共服务岗位补助项目</t>
  </si>
  <si>
    <t>策勒县</t>
  </si>
  <si>
    <t>为脱贫户（含监测对象）困难家庭人员公共服务岗位进行补助</t>
  </si>
  <si>
    <t>人社局</t>
  </si>
  <si>
    <t>3</t>
  </si>
  <si>
    <t>2026-CLX003</t>
  </si>
  <si>
    <t>5700001763876970</t>
  </si>
  <si>
    <t>2026年策勒县脱贫劳动力转移就业一次性交通费补助项目</t>
  </si>
  <si>
    <t>务工补助</t>
  </si>
  <si>
    <t>交通费补助</t>
  </si>
  <si>
    <t>主要用于对到疆内、外务工就业的监测对象家庭、脱贫户，给予一次性往返交通费补助。疆外按照每人不超过2000元的标准给予补助，疆内跨地州市（含兵团）按照每人不超过1000元的标准给予补助</t>
  </si>
  <si>
    <t>通过积极引导，对农牧民进行转产就业，拓展就业渠道，实现稳定的收入。</t>
  </si>
  <si>
    <t>4</t>
  </si>
  <si>
    <t>2026-CLX004</t>
  </si>
  <si>
    <t>5700001763877340</t>
  </si>
  <si>
    <t>策勒县2026年自主创业到户补助项目</t>
  </si>
  <si>
    <t>创业</t>
  </si>
  <si>
    <t>创业奖补</t>
  </si>
  <si>
    <t>为策勒县监测对象及脱贫户中有发展条件、发展愿望的开展自主创业进行补助，对生产或经营面积在20平方米（含）以上，按照不超过2000元标准给予一次性补助；生产或经营面积不足20平方米（包括餐车、零售点等移动式摊位），按照不超过1000元的标准给予一次性补助。</t>
  </si>
  <si>
    <t>通过实施产业到户补助，提高群众自主创业的积极性，带动群众增收致富</t>
  </si>
  <si>
    <t>各乡镇</t>
  </si>
  <si>
    <t>5</t>
  </si>
  <si>
    <t>2026-CLX005</t>
  </si>
  <si>
    <t>5700001763879920</t>
  </si>
  <si>
    <t>策勒县2026年雨露计划资助项目</t>
  </si>
  <si>
    <t>巩固三保障成果</t>
  </si>
  <si>
    <t>教育</t>
  </si>
  <si>
    <t>享受“雨露计划”职业教育补助</t>
  </si>
  <si>
    <t>对脱贫户（含监测对象）子女参加中等职业教育和高等职业教育的在校就读学生进行补助</t>
  </si>
  <si>
    <t>帮助顺利完成学业，防止因学返贫。</t>
  </si>
  <si>
    <t>教育局</t>
  </si>
  <si>
    <t>6</t>
  </si>
  <si>
    <t>2026-CLX006</t>
  </si>
  <si>
    <t>5700001763880780</t>
  </si>
  <si>
    <t>策勒县2026年易地搬迁政府债券贴息项目</t>
  </si>
  <si>
    <t>易地搬迁后扶</t>
  </si>
  <si>
    <t>易地扶贫搬迁贷款债券贴息补助</t>
  </si>
  <si>
    <t>用于策勒县易地搬迁建设资金一般性地方政府债券资金进行贴息</t>
  </si>
  <si>
    <t>用于策勒县易地搬迁地方政府债券贴息</t>
  </si>
  <si>
    <t>财政局</t>
  </si>
  <si>
    <t>7</t>
  </si>
  <si>
    <t>2026-CLX007</t>
  </si>
  <si>
    <t>5700001763880210</t>
  </si>
  <si>
    <t>策勒县2026年项目管理费</t>
  </si>
  <si>
    <t>项目管理费</t>
  </si>
  <si>
    <t>用于项目前期设计、评审、招标、监理以及验收等与项目管理相关的支出。</t>
  </si>
  <si>
    <t>通过该项目的实施，进一步把好项目审核关卡，降低项目风险，确保项目正常运行。</t>
  </si>
  <si>
    <t>农业农村局</t>
  </si>
  <si>
    <t>8</t>
  </si>
  <si>
    <t>2026-CLX008</t>
  </si>
  <si>
    <t>5700001764675040</t>
  </si>
  <si>
    <t>策勒县2026年扶贫小额贷款贴息项目</t>
  </si>
  <si>
    <t>产业发展</t>
  </si>
  <si>
    <t>金融保险配套项目</t>
  </si>
  <si>
    <t>小额贷款贴息</t>
  </si>
  <si>
    <t>为全县脱贫人口（监测对象）进行小额贷款贴息补助。</t>
  </si>
  <si>
    <t>为全县小额贷款脱贫户（监测对象）进行贴息</t>
  </si>
  <si>
    <t>9</t>
  </si>
  <si>
    <t>2026-CLX009</t>
  </si>
  <si>
    <t>5700001764675440</t>
  </si>
  <si>
    <t>策勒县2026年产业到户补助项目（第一批）</t>
  </si>
  <si>
    <t>生产项目</t>
  </si>
  <si>
    <t>养殖业基地</t>
  </si>
  <si>
    <t>计划为策勒县监测对象及脱贫户中有发展条件、发展愿望的帮扶对象进行补助（重点扶持监测对象家庭及人均纯收入万元以下脱贫户），主要支持发展畜牧业、种植业等进行奖补。</t>
  </si>
  <si>
    <t>通过发展畜牧业、种植业等产业，促进增加群众收入</t>
  </si>
  <si>
    <t>10</t>
  </si>
  <si>
    <t>2026-CLX010</t>
  </si>
  <si>
    <t>5700001781756170</t>
  </si>
  <si>
    <t>策勒县2026年产业到户补助项目（第二批）</t>
  </si>
  <si>
    <t>种植业基地</t>
  </si>
  <si>
    <t>计划为策勒县监测对象及脱贫户中有发展条件、发展愿望的帮扶对象进行补助（重点扶持监测对象家庭及人均纯收入万元以下脱贫户），主要支持发展林果业、庭院经济等进行奖补。</t>
  </si>
  <si>
    <t>通过发展林果业、庭院经济等产业，促进增加群众收入</t>
  </si>
  <si>
    <t>11</t>
  </si>
  <si>
    <t>2026-CLX011</t>
  </si>
  <si>
    <t>5700001763871650</t>
  </si>
  <si>
    <t>策勒县2026年农田基础设施配套（节水灌溉）建设项目</t>
  </si>
  <si>
    <t>配套设施项目</t>
  </si>
  <si>
    <t>小型农田水利设施建设</t>
  </si>
  <si>
    <t>策勒乡</t>
  </si>
  <si>
    <t>对项目区1.17万亩进行配套（新建1.04万亩、改造提升0.13万亩），主要建设内容为进行土地精平、配套节水灌溉、新建沉砂池和泵房各10座，新建沉砂池引水渠10条，总长0.6km、配套离心泵、变频启动柜等附属设施。</t>
  </si>
  <si>
    <t>通过实施项目将极大地改善农牧业生产基础条件、提高土地利用率，节约水资源利用，促进农民增收致富</t>
  </si>
  <si>
    <t>12</t>
  </si>
  <si>
    <t>2026-CLX012</t>
  </si>
  <si>
    <t>5700001763873750</t>
  </si>
  <si>
    <t>策勒县奴尔乡农田基础设施配套建设项目</t>
  </si>
  <si>
    <t>奴尔乡其曼巴格村、巴格贝希村等8个村</t>
  </si>
  <si>
    <t>对项目区实施土地平整工程(小改大）、节水灌溉工程、农田输配电工程。实施土地平整面积3800亩，新建节水灌溉面积4000亩，共划分7个滴灌系统，7个首部(单系统7个)，均为地表水灌溉系统。具体如下：新建连接渠1.3km，沉砂池及清水池7个，砖混结构泵房7座，自动反冲洗网式过滤器7套，卧式离心泵7台，施肥罐7套，埋设PVC-U管道36.32km，PE管道35.69km，闸阀井126座，排水井114座，镇墩153个。配套变压器7套，架设10kv输电线路2.3km。</t>
  </si>
  <si>
    <t>通过项目实施，将零散土地规模化，为后期农业机械化打下坚实基础，解放农村劳动力，增加群众家庭收入。</t>
  </si>
  <si>
    <t>奴尔乡</t>
  </si>
  <si>
    <t>13</t>
  </si>
  <si>
    <t>2026-CLX013</t>
  </si>
  <si>
    <t>5700001763874340</t>
  </si>
  <si>
    <t>策勒县固拉合玛镇节水灌溉配套设施建设项目</t>
  </si>
  <si>
    <t>固拉合玛镇阿克依来克村,乌守吾斯塘村,亚甫拉克村,亚喀吾斯塘村</t>
  </si>
  <si>
    <t>对固拉合玛镇2071亩土地进行平整及建设沉砂池滴灌等配套设施，具体建设内容：亚普拉克村496亩（新建3000立方米沉砂池、滴管设施及电力配套设施）；亚喀吾斯塘村351亩（新建2500立方米沉砂池、滴管设施及电力配套设施）；阿克依来克村513亩（新建3000立方米沉砂池、滴管设施及电力配套设施）；乌守吾斯塘村711亩（土地平整及新建4500立方米沉砂池、滴管设施及电力配套设施）。</t>
  </si>
  <si>
    <t>该项目的实施，可以避免泥沙覆盖农作物根系，堵塞土壤空隙，减少因灌溉不均导致的减产，助力提升农产品增产提效。同时，标准化生产提供技术支持，提升农产品产量和品质。</t>
  </si>
  <si>
    <t>固拉合玛镇</t>
  </si>
  <si>
    <t>14</t>
  </si>
  <si>
    <t>2026-CLX014</t>
  </si>
  <si>
    <t>5700001763875010</t>
  </si>
  <si>
    <t>策勒县恰哈乡节水灌溉配套设施项目</t>
  </si>
  <si>
    <t>恰哈乡安迪尔村,干吉萨依村,兰贵村,红旗村</t>
  </si>
  <si>
    <t xml:space="preserve"> 对项目区实施总面积2288.74亩土地，其中：1.实施土地平整面积815.36亩，2.新建节水灌溉面积1473.38亩，建设内容包括：沉砂池连接渠、沉砂池、首部系统配套、地埋输配水管网、田间滴灌管网及设备安装等,共划分3个滴灌系统，3个首部(单系统3个)，均为地表水灌溉系统。3.新建斗渠6.95km，部分斗渠地势高低起伏，需建设护坡；设计流量0.2～1m³/s，斗渠结构为成品混凝土U型渠，闸口139座，农桥30座，过路函管12座。</t>
  </si>
  <si>
    <t xml:space="preserve"> 一是激活土地价值，降本增效提产，提升土地产出效率，平整零散地块消除闲置区域，可新增有效耕地。二是增强抗旱能力，保障粮食、经济作物稳定产出，同时通过节水技术、机械化操作培训，培育新型职业农民，提升农户就业竞争力。</t>
  </si>
  <si>
    <t>恰哈乡</t>
  </si>
  <si>
    <t>15</t>
  </si>
  <si>
    <t>2026-CLX015</t>
  </si>
  <si>
    <t>5700001764676790</t>
  </si>
  <si>
    <t>策勒县达玛沟乡节水灌溉配套设施项目</t>
  </si>
  <si>
    <t>达玛沟乡达什库勒村,喀什托格拉克村,乌喀里喀什村</t>
  </si>
  <si>
    <t>对项目区实施节水灌溉工程，田间输配电工程，土壤改良工程：新建节水灌溉面积2194亩，建设内容包括：连接渠、沉砂池、首部系统配套、地埋输配水管网、田间滴灌管网及设备安装等,共划分2个滴灌系统，1个首部(双系统1个)，均为地表水灌溉系统，具体如下：新建连接渠320m,沉砂池及清水池1个；砖混结构泵房1座；自动反冲洗网式过滤器2套；卧式离心泵2台；施肥罐2套；埋设PVC-U管道19.04km；PE管道17.54km；闸阀井34座；排水井36座；镇墩27个。配套变压器1套，容量分别为200VA。架设10kv输电线路0.25km</t>
  </si>
  <si>
    <t>通过实施项目可以提高土地利用率，保障作物增产，促进群众增收。</t>
  </si>
  <si>
    <t>达玛沟乡</t>
  </si>
  <si>
    <t>16</t>
  </si>
  <si>
    <t>2026-CLX016</t>
  </si>
  <si>
    <t>5700001764677550</t>
  </si>
  <si>
    <t>策勒县奴尔乡节水灌溉配套设施项目</t>
  </si>
  <si>
    <t>奴尔乡阿克塔什村,巴格贝希村,其曼巴格村,虽力兰干村,托万阿其玛村</t>
  </si>
  <si>
    <t>新建节水灌溉面积1300亩，共划分3个滴灌系统，3个首部(单系统3个)，均为地表水灌溉系统。具体如下：新建连接渠320m，沉砂池及清水池2个，砖混结构泵房3座，自动反冲洗网式过滤器3套，卧式离心泵3台，施肥罐3套，埋设PVC-U管道16.21km，PE管道15.37km，滴灌带267.46万m，闸阀井34座，排水井35座，镇墩28个。配套变压器1套，容量分别为100VA。架设10kv输电线路1.1km。</t>
  </si>
  <si>
    <t>该项目的实施，改善土地性质，保障粮食产能提升，助力群众增收</t>
  </si>
  <si>
    <t>17</t>
  </si>
  <si>
    <t>2026-CLX017</t>
  </si>
  <si>
    <t>5700001764678660</t>
  </si>
  <si>
    <t>策勒县策勒镇节水灌溉配套设施项目</t>
  </si>
  <si>
    <t>策勒镇</t>
  </si>
  <si>
    <t>1.对策勒镇辖区内新建沉沙池11座，梯形断面，每座占地50平方米，总建筑面积550平方米，并配套4000亩滴灌带及土地平整。
2.新建渠道14km，设计流量0.3立方米/秒—0.8立方米/秒，渠道采用吊装预制渠道以及混凝土现浇渠道，配套农桥55座，节制分水闸57座。</t>
  </si>
  <si>
    <t>项目建成后，既可以提高水资源利用率，又改善灌溉面积，使农作物产量显著提高，提升群众收入。</t>
  </si>
  <si>
    <t>18</t>
  </si>
  <si>
    <t>2026-CLX018</t>
  </si>
  <si>
    <t>5700001764681130</t>
  </si>
  <si>
    <t>策勒县博斯坦乡节水灌溉配套设施项目</t>
  </si>
  <si>
    <t>博斯坦乡阿喀新村,布藏克尔吐维村,迈丹推孜村</t>
  </si>
  <si>
    <t>新建节水灌溉面积1650亩，共划分3个滴灌系统，3个首部(单系统3个)，均为地表水灌溉系统。具体如下：新建连接渠260m,结构形式为UJ80装配式矩形渠，新建沉砂池及清水池2个（沉砂池采用C30现浇砼结构形式。清水池结构形式为C30现浇钢筋砼结构形式，清水池长*宽为5m*5m,池深3.5米）；新建成品吊装泵房3座；自动反冲洗网式过滤器3套；卧式离心泵3台，施肥罐3套，埋设PVC-U管道18.79km，PE管道16.54km，滴灌带267.13万m，闸阀井34座，排水井35座，镇墩28个，配套变压器3套，容量分别为80KVA、100KVA。架设10kv输电线路0.5km</t>
  </si>
  <si>
    <t>项目建成后，提高灌溉水利用率，保障群众农作物增产增收。</t>
  </si>
  <si>
    <t>博斯坦乡</t>
  </si>
  <si>
    <t>19</t>
  </si>
  <si>
    <t>2026-CLX019</t>
  </si>
  <si>
    <t>5700001764681720</t>
  </si>
  <si>
    <t>策勒县乌鲁克萨依乡农田基础设施配套项目（土地碎片化治理）</t>
  </si>
  <si>
    <t>乌鲁克萨依乡巴大干村,科克克尔村</t>
  </si>
  <si>
    <t>1、对巴达干村、科克克尔村碎片化土地平整600亩，配套灌溉系统及附属配套设施；2、在乌鲁克萨依乡巴大干以东裸土地进行土地平整开发430亩，并配套管网灌溉系统、田间道路等附属设施。主要建设内容为对巴达干村、科克克尔村、达干村项目区实施土地平整工程、土地平整治理面积1030亩，新建田间道路（砂砾石道路））2.02km,砂砾石新建节水灌溉面积400亩，共划分1个自压滴灌系统，均为地表水灌溉系统。具体如下：新建连接渠50m，沉砂池及清水池1座，容量为5000立方米，埋设PVC-U管道5.82km，PE管道2.52km，流量计井1座，阀门井1座，排气阀井1座，闸阀井8座，排水井10座，镇墩12个。</t>
  </si>
  <si>
    <t>项目建成后确权至村委会运营，提升土地利用效率，促进农业规模化，提升土地使用效益，增加村集体收入</t>
  </si>
  <si>
    <t>乌鲁克萨依乡</t>
  </si>
  <si>
    <t>20</t>
  </si>
  <si>
    <t>2026-CLX020</t>
  </si>
  <si>
    <t>5700001764695000</t>
  </si>
  <si>
    <t>策勒乡2026年农田提升改造配套项目（一期）</t>
  </si>
  <si>
    <t>玛合玛勒村,其格勒克艾日克村,琼库勒村,铁热克艾日克村,托格拉克艾格勒村,乌喀迪村,尤喀克加依村</t>
  </si>
  <si>
    <t>1.改造提升规模2400亩地；
2.建筑工程：新建沉砂池1座（每座容积4000立方米），新建泵房1座（每座66平方米），泵前悬浮式自清洗过滤器+智能卧式网式自清洗过滤器3套，施肥罐（1000L）3套，卧式离心泵3套，变压器、变频启动柜3套，10KV高压线250m，低压线150m，三套滴灌系统配套地埋（PVC-M）管网15公里，地面PE支管15.5公里，PE滴灌带31.6公里，配套相应的阀门井、排水井、镇墩。</t>
  </si>
  <si>
    <t>21</t>
  </si>
  <si>
    <t>2026-CLX021</t>
  </si>
  <si>
    <t>5700001780244140</t>
  </si>
  <si>
    <t>策勒乡农田水利设施提升改造建设项目（土地碎片化治理）</t>
  </si>
  <si>
    <t>玛合玛勒村、尤喀克加依村、乌喀迪村</t>
  </si>
  <si>
    <t>项目区为盐碱重灾区约5500亩，计划建设20.91公里排碱渠，其中干渠两条2.6公里，支排碱渠四条7.36公里梯形渠道，斗渠30条10.95公里，新建8座路桥，新建渡槽2座。</t>
  </si>
  <si>
    <t>22</t>
  </si>
  <si>
    <t>2026-CLX022</t>
  </si>
  <si>
    <t>5700001764683260</t>
  </si>
  <si>
    <t>策勒县现代设施农业示范园建设项目</t>
  </si>
  <si>
    <t>策勒镇津南新村</t>
  </si>
  <si>
    <t>主要建设内容为：新建单模单拱砖墙日光温室30座，每座面积为2264㎡，总建筑面积：67920㎡及其他配套附属设施。</t>
  </si>
  <si>
    <t>通过该项目的实施，可以有效改善策勒县设施农业短板，提升产品附加值，增加就业岗位。</t>
  </si>
  <si>
    <t>23</t>
  </si>
  <si>
    <t>2026-CLX023</t>
  </si>
  <si>
    <t>5700001764694240</t>
  </si>
  <si>
    <t>策勒县策勒乡阿日希村2026年有机肥厂建设项目</t>
  </si>
  <si>
    <t>加工流通项目</t>
  </si>
  <si>
    <t>加工业</t>
  </si>
  <si>
    <t>阿日希村</t>
  </si>
  <si>
    <t>建设钢结构生产车间4000平方米，钢结构库房4000平方米，配套化验室、配套水电、废水处理、消防设施等其他附属。</t>
  </si>
  <si>
    <t>每年按照政府形成固定资产收取租金，带动群众就业，同时可以有效改善盐碱地现状。</t>
  </si>
  <si>
    <t>24</t>
  </si>
  <si>
    <t>2026-CLX024</t>
  </si>
  <si>
    <t>5700001764951630</t>
  </si>
  <si>
    <t>策勒县固拉合玛镇2026年壮大村集体经济建设项目</t>
  </si>
  <si>
    <t>新型农村集体经济发展项目</t>
  </si>
  <si>
    <t>新建创业就业基地1栋，总建筑面积3000㎡，地上二层，框架结构，独立基础，及其室外配套附属工程。</t>
  </si>
  <si>
    <t>增加就业机会，带动增收，项目建成后受益村：阔什艾格勒村、亚甫拉克村、亚喀吾斯塘村、阿克依来克村、盘掺村、吉格代克勒乌塔克村、阿热勒村、巴格艾日克村、买地艾尔肯村、夏普吐鲁克村</t>
  </si>
  <si>
    <t>25</t>
  </si>
  <si>
    <t>2026-CLX025</t>
  </si>
  <si>
    <t>5700001764952390</t>
  </si>
  <si>
    <t>策勒县博斯坦乡2026年就业创业基地建设项目</t>
  </si>
  <si>
    <t>新建就业创业服务中心，总建筑面积1650.00㎡，为地上三层，框架结构，一层层高4.5m，二至三层层高4.2m，室内外高差0.15m，建筑总高度为14.25m；配套消防泵房及消防水池、水、电等设施。</t>
  </si>
  <si>
    <t>增加就业机会，带动增收，项目建成后受益村：乃则尔巴格村、墩巴格村、巴格贝希村、加依推孜村、吉格代博斯坦村、阿其玛村。</t>
  </si>
  <si>
    <t>26</t>
  </si>
  <si>
    <t>2026-CLX026</t>
  </si>
  <si>
    <t>5700001764695670</t>
  </si>
  <si>
    <t>策勒县2026年农村公路改造项目</t>
  </si>
  <si>
    <t>乡村建设行动</t>
  </si>
  <si>
    <t>农村基础设施（含产业配套基础设施）</t>
  </si>
  <si>
    <t>农村道路建设（通村路、通户路、小型桥梁等）</t>
  </si>
  <si>
    <t>策勒镇、策勒乡、固拉合玛镇、达玛沟乡、乌鲁克萨依乡、博斯坦乡</t>
  </si>
  <si>
    <t>计划建设农村公路等级为四级，建设里程60.4公里，具体建设内容为：
1.策勒镇农村道路改建里程12.3公里；2.策勒乡农村道路改建里程21.3公里；3.固拉合玛镇农村道路新改建里程7公里；4.达玛沟乡农村道路改建里程12.2公里；5.乌鲁克萨依乡农村道路改建里程5.3公里；6.博斯坦乡农村道路改建里程2.3公里。</t>
  </si>
  <si>
    <t>农村道路是经济发展的动脉，可以有效改善出行条件，加快农产品运输能力，带动农民增收，推动农村经济发展。</t>
  </si>
  <si>
    <t>27</t>
  </si>
  <si>
    <t>2026-CLX027</t>
  </si>
  <si>
    <t>5700001764697020</t>
  </si>
  <si>
    <t>策勒县乡村饮水安全供水保障工程</t>
  </si>
  <si>
    <t>农村供水保障设施建设</t>
  </si>
  <si>
    <t>新建1.75km输水管道将原水输送至总水厂
（1）新建DN700输水钢管1.75km；
（2）新建排气阀井1座；
（3）新建计量井1座；
（4）新建泄水井1座；
（5）新建分水阀井2座；
（6）新建镇墩3座；
（7）穿路1处；
（8）新建沿线管网监测、控制信息化点位4处。</t>
  </si>
  <si>
    <t>提高总水厂供水保障率，确保策勒平原区四乡镇的居民正常饮水。</t>
  </si>
  <si>
    <t>策勒县农村饮水安全服务中心</t>
  </si>
  <si>
    <t>28</t>
  </si>
  <si>
    <t>2026-CLX028</t>
  </si>
  <si>
    <t>5700001764699290</t>
  </si>
  <si>
    <t>策勒县固拉合玛镇给地什艾日克村示范村污水处理设施建设项目</t>
  </si>
  <si>
    <t>人居环境整治</t>
  </si>
  <si>
    <t>农村污水治理</t>
  </si>
  <si>
    <t>给地什艾日克村</t>
  </si>
  <si>
    <t>拟计划对给地什艾日克村新建真空负压污水处理设施，其中：真空负压管网8.07公里，并配备收集井、负压基站、负压分基站、污水处理站及其配套设施。</t>
  </si>
  <si>
    <t>有效减少污水异味对居住环境的影响，改善农村人居环境，实现污水集中处理与循环利用，减少污染排放，补齐农村基础设施短板。</t>
  </si>
  <si>
    <t>29</t>
  </si>
  <si>
    <t>2026-CLX029</t>
  </si>
  <si>
    <t>5700001764700110</t>
  </si>
  <si>
    <t>策勒县固拉合玛镇吉格代克勒乌塔克村示范村污水处理设施建设项目</t>
  </si>
  <si>
    <t>吉格代勒克乌塔克村</t>
  </si>
  <si>
    <t>拟计划对吉格代克勒乌塔克村新建真空负压污水处理设施，其中：真空负压管网15.75公里，并配备收集井、负压基站、负压分基站、污水处理站及其配套设施。</t>
  </si>
  <si>
    <t>30</t>
  </si>
  <si>
    <t>2026-CLX030</t>
  </si>
  <si>
    <t>5700001764700410</t>
  </si>
  <si>
    <t>策勒县固拉合玛镇阿克依来克村污水处理设施建设项目</t>
  </si>
  <si>
    <t>阿克依来克村</t>
  </si>
  <si>
    <t>拟计划对阿克依来克村新建真空负压污水处理设施，其中：真空负压管网23.42公里，并配备收集井、负压基站、负压分基站、污水处理站及其配套设施。</t>
  </si>
  <si>
    <t>31</t>
  </si>
  <si>
    <t>2026-CLX031</t>
  </si>
  <si>
    <t>5700001764700640</t>
  </si>
  <si>
    <t>策勒县固拉合玛镇巴格艾日克村污水处理设施建设项目</t>
  </si>
  <si>
    <t>巴格艾日克村</t>
  </si>
  <si>
    <t>拟计划对巴格艾日克村新建真空负压污水处理设施，其中：真空负压管网14.8公里，并配备收集井、负压基站、负压分基站、污水处理站及其配套设施。</t>
  </si>
  <si>
    <t>32</t>
  </si>
  <si>
    <t>2026-CLX032</t>
  </si>
  <si>
    <t>5700001764702820</t>
  </si>
  <si>
    <t>策勒县农产品批发市场建设项目</t>
  </si>
  <si>
    <t>市场建设和农村物流</t>
  </si>
  <si>
    <t>策勒县农贸市场</t>
  </si>
  <si>
    <t>主要建设内容：新建商铺4座，单座面积680平方米，总建筑面积2720平方米，框架结构，地上一层；配套建设室外给排水及室外电力等基础设施。</t>
  </si>
  <si>
    <t>优化市场硬件设施与经营环境，规范交易秩序与食品安全管理，提升商户经营效率，为群众生活提供便利</t>
  </si>
  <si>
    <t>33</t>
  </si>
  <si>
    <t>2026-CLX033</t>
  </si>
  <si>
    <t>5700001763880410</t>
  </si>
  <si>
    <t>策勒县困难群众饮用低氟边销茶项目</t>
  </si>
  <si>
    <t>其他</t>
  </si>
  <si>
    <t>困难群众饮用低氟茶</t>
  </si>
  <si>
    <t>计划为策勒县各乡镇困难群众发放饮用低氟边销茶</t>
  </si>
  <si>
    <t>该项目的实施，可以从中摄取人体所需要的维生素，增强人体对高原低压的适应能力。</t>
  </si>
  <si>
    <t>民宗局</t>
  </si>
  <si>
    <t>34</t>
  </si>
  <si>
    <t>2026-CLX034</t>
  </si>
  <si>
    <t>5700001764703870</t>
  </si>
  <si>
    <t>策勒县达玛沟乡2026年喀什托格拉克村村容村貌改造提升中央财政以工代赈项目</t>
  </si>
  <si>
    <t>村容村貌提升</t>
  </si>
  <si>
    <t>达玛沟乡喀什托格拉克村</t>
  </si>
  <si>
    <t>场地硬化52598平方米，配套路沿石2.8公里。</t>
  </si>
  <si>
    <t>预计吸纳当地低收入群众务工人数100人，发放劳务报酬160万元</t>
  </si>
  <si>
    <t>35</t>
  </si>
  <si>
    <t>2026-CLX035</t>
  </si>
  <si>
    <t>5700001780247100</t>
  </si>
  <si>
    <t>策勒县小康新区2026年村容村貌改造提升中央财政以工代赈项目</t>
  </si>
  <si>
    <t>小康新区</t>
  </si>
  <si>
    <t>铺设地砖1000平方米，14公里水泥混凝土路面拓宽1米</t>
  </si>
  <si>
    <t>预计吸纳当地低收入群众务工人数50人，发放劳务报酬80万元</t>
  </si>
  <si>
    <t>36</t>
  </si>
  <si>
    <t>2026-CLX036</t>
  </si>
  <si>
    <t>5700001764704110</t>
  </si>
  <si>
    <t>策勒县奴尔乡2026年战斗渠沿线乡村生产道路建设中央财政以工代赈项目</t>
  </si>
  <si>
    <t>新建道路4公里，采用水泥混凝土路面道路宽度4米，包括路基工程、路面工程、桥涵工程、交叉工程及交通安全附属设施。</t>
  </si>
  <si>
    <t>37</t>
  </si>
  <si>
    <t>2026-CLX037</t>
  </si>
  <si>
    <t>5700001764705600</t>
  </si>
  <si>
    <t>策勒县乌鲁克萨依乡2026年白玉村道路基础设施配套中央财政以工代赈项目</t>
  </si>
  <si>
    <t>乌鲁克萨依乡阿克其格村（白玉村）</t>
  </si>
  <si>
    <t>改造农村道路16公里，砂石路面，路基宽度4.5米，路面宽度3.5米，建设内容包括路基工程、路面工程及交通安全附属设施。</t>
  </si>
  <si>
    <t>38</t>
  </si>
  <si>
    <t>2026-CLX051</t>
  </si>
  <si>
    <t>5700001700437760</t>
  </si>
  <si>
    <t>策勒县2026年宜居美丽村庄规划编制项目</t>
  </si>
  <si>
    <t>村庄规划编制(含修编)</t>
  </si>
  <si>
    <t>对2026年拟申报4个宜居美丽村，根据上位规划传导要求，围绕村庄发展目标国土空间布局与用途管制、居民点布局与公共服务设施、农村人居环境等内容，按照国家、自治区相关规定和《新疆维吾尔自治区村庄规划编制技术规程(试行)》要求，展开规划内容的编制工作。</t>
  </si>
  <si>
    <t>为2026年计划申请4个示范村编制多规合一村庄规划，为示范村建设提供规划遵循。</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</si>
</sst>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28">
    <font>
      <sz val="11"/>
      <color theme="1"/>
      <name val="宋体"/>
      <charset val="134"/>
      <scheme val="minor"/>
    </font>
    <font>
      <b/>
      <sz val="12"/>
      <name val="黑体"/>
      <charset val="134"/>
    </font>
    <font>
      <sz val="11"/>
      <name val="宋体"/>
      <charset val="134"/>
      <scheme val="minor"/>
    </font>
    <font>
      <sz val="11"/>
      <color rgb="FFFF0000"/>
      <name val="宋体"/>
      <charset val="134"/>
      <scheme val="minor"/>
    </font>
    <font>
      <sz val="12"/>
      <name val="宋体"/>
      <charset val="134"/>
      <scheme val="minor"/>
    </font>
    <font>
      <sz val="20"/>
      <name val="方正黑体_GBK"/>
      <charset val="134"/>
    </font>
    <font>
      <sz val="36"/>
      <name val="方正小标宋_GBK"/>
      <charset val="134"/>
    </font>
    <font>
      <sz val="36"/>
      <name val="宋体"/>
      <charset val="134"/>
      <scheme val="minor"/>
    </font>
    <font>
      <sz val="12"/>
      <color theme="1"/>
      <name val="方正仿宋_GBK"/>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21" fillId="1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11" applyNumberFormat="0" applyFont="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9" applyNumberFormat="0" applyFill="0" applyAlignment="0" applyProtection="0">
      <alignment vertical="center"/>
    </xf>
    <xf numFmtId="0" fontId="11" fillId="0" borderId="9" applyNumberFormat="0" applyFill="0" applyAlignment="0" applyProtection="0">
      <alignment vertical="center"/>
    </xf>
    <xf numFmtId="0" fontId="9" fillId="16" borderId="0" applyNumberFormat="0" applyBorder="0" applyAlignment="0" applyProtection="0">
      <alignment vertical="center"/>
    </xf>
    <xf numFmtId="0" fontId="15" fillId="0" borderId="15" applyNumberFormat="0" applyFill="0" applyAlignment="0" applyProtection="0">
      <alignment vertical="center"/>
    </xf>
    <xf numFmtId="0" fontId="9" fillId="23" borderId="0" applyNumberFormat="0" applyBorder="0" applyAlignment="0" applyProtection="0">
      <alignment vertical="center"/>
    </xf>
    <xf numFmtId="0" fontId="24" fillId="14" borderId="14" applyNumberFormat="0" applyAlignment="0" applyProtection="0">
      <alignment vertical="center"/>
    </xf>
    <xf numFmtId="0" fontId="22" fillId="14" borderId="12" applyNumberFormat="0" applyAlignment="0" applyProtection="0">
      <alignment vertical="center"/>
    </xf>
    <xf numFmtId="0" fontId="18" fillId="7" borderId="10" applyNumberFormat="0" applyAlignment="0" applyProtection="0">
      <alignment vertical="center"/>
    </xf>
    <xf numFmtId="0" fontId="13" fillId="25" borderId="0" applyNumberFormat="0" applyBorder="0" applyAlignment="0" applyProtection="0">
      <alignment vertical="center"/>
    </xf>
    <xf numFmtId="0" fontId="9" fillId="3" borderId="0" applyNumberFormat="0" applyBorder="0" applyAlignment="0" applyProtection="0">
      <alignment vertical="center"/>
    </xf>
    <xf numFmtId="0" fontId="23" fillId="0" borderId="13" applyNumberFormat="0" applyFill="0" applyAlignment="0" applyProtection="0">
      <alignment vertical="center"/>
    </xf>
    <xf numFmtId="0" fontId="10" fillId="0" borderId="8" applyNumberFormat="0" applyFill="0" applyAlignment="0" applyProtection="0">
      <alignment vertical="center"/>
    </xf>
    <xf numFmtId="0" fontId="27" fillId="21" borderId="0" applyNumberFormat="0" applyBorder="0" applyAlignment="0" applyProtection="0">
      <alignment vertical="center"/>
    </xf>
    <xf numFmtId="0" fontId="20" fillId="10" borderId="0" applyNumberFormat="0" applyBorder="0" applyAlignment="0" applyProtection="0">
      <alignment vertical="center"/>
    </xf>
    <xf numFmtId="0" fontId="13" fillId="26" borderId="0" applyNumberFormat="0" applyBorder="0" applyAlignment="0" applyProtection="0">
      <alignment vertical="center"/>
    </xf>
    <xf numFmtId="0" fontId="9" fillId="19"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9" fillId="29"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3" fillId="27" borderId="0" applyNumberFormat="0" applyBorder="0" applyAlignment="0" applyProtection="0">
      <alignment vertical="center"/>
    </xf>
    <xf numFmtId="0" fontId="9" fillId="2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49"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76" fontId="5"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8" fillId="0" borderId="0" xfId="0" applyNumberFormat="1" applyFont="1" applyFill="1" applyAlignment="1">
      <alignment horizontal="center" vertical="center" wrapText="1"/>
    </xf>
    <xf numFmtId="0" fontId="1"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4" fillId="0" borderId="7"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15</xdr:row>
      <xdr:rowOff>0</xdr:rowOff>
    </xdr:from>
    <xdr:to>
      <xdr:col>5</xdr:col>
      <xdr:colOff>1162050</xdr:colOff>
      <xdr:row>16</xdr:row>
      <xdr:rowOff>0</xdr:rowOff>
    </xdr:to>
    <xdr:sp>
      <xdr:nvSpPr>
        <xdr:cNvPr id="2" name="Host Control  1"/>
        <xdr:cNvSpPr/>
      </xdr:nvSpPr>
      <xdr:spPr>
        <a:xfrm>
          <a:off x="6356350" y="12153900"/>
          <a:ext cx="1162050" cy="800100"/>
        </a:xfrm>
        <a:prstGeom prst="rect">
          <a:avLst/>
        </a:prstGeom>
      </xdr:spPr>
    </xdr:sp>
    <xdr:clientData/>
  </xdr:twoCellAnchor>
  <xdr:twoCellAnchor editAs="oneCell">
    <xdr:from>
      <xdr:col>6</xdr:col>
      <xdr:colOff>0</xdr:colOff>
      <xdr:row>18</xdr:row>
      <xdr:rowOff>0</xdr:rowOff>
    </xdr:from>
    <xdr:to>
      <xdr:col>7</xdr:col>
      <xdr:colOff>0</xdr:colOff>
      <xdr:row>18</xdr:row>
      <xdr:rowOff>800100</xdr:rowOff>
    </xdr:to>
    <xdr:sp>
      <xdr:nvSpPr>
        <xdr:cNvPr id="3" name="Host Control  2"/>
        <xdr:cNvSpPr/>
      </xdr:nvSpPr>
      <xdr:spPr>
        <a:xfrm>
          <a:off x="7567295" y="15125700"/>
          <a:ext cx="1210945" cy="800100"/>
        </a:xfrm>
        <a:prstGeom prst="rect">
          <a:avLst/>
        </a:prstGeom>
      </xdr:spPr>
    </xdr:sp>
    <xdr:clientData/>
  </xdr:twoCellAnchor>
  <xdr:twoCellAnchor editAs="oneCell">
    <xdr:from>
      <xdr:col>5</xdr:col>
      <xdr:colOff>0</xdr:colOff>
      <xdr:row>30</xdr:row>
      <xdr:rowOff>0</xdr:rowOff>
    </xdr:from>
    <xdr:to>
      <xdr:col>5</xdr:col>
      <xdr:colOff>1162050</xdr:colOff>
      <xdr:row>31</xdr:row>
      <xdr:rowOff>0</xdr:rowOff>
    </xdr:to>
    <xdr:sp>
      <xdr:nvSpPr>
        <xdr:cNvPr id="4" name="Host Control  3"/>
        <xdr:cNvSpPr/>
      </xdr:nvSpPr>
      <xdr:spPr>
        <a:xfrm>
          <a:off x="6356350" y="33553400"/>
          <a:ext cx="1162050" cy="800100"/>
        </a:xfrm>
        <a:prstGeom prst="rect">
          <a:avLst/>
        </a:prstGeom>
      </xdr:spPr>
    </xdr:sp>
    <xdr:clientData/>
  </xdr:twoCellAnchor>
  <xdr:twoCellAnchor editAs="oneCell">
    <xdr:from>
      <xdr:col>6</xdr:col>
      <xdr:colOff>0</xdr:colOff>
      <xdr:row>15</xdr:row>
      <xdr:rowOff>0</xdr:rowOff>
    </xdr:from>
    <xdr:to>
      <xdr:col>6</xdr:col>
      <xdr:colOff>1162050</xdr:colOff>
      <xdr:row>16</xdr:row>
      <xdr:rowOff>0</xdr:rowOff>
    </xdr:to>
    <xdr:sp>
      <xdr:nvSpPr>
        <xdr:cNvPr id="5" name="Host Control  1"/>
        <xdr:cNvSpPr/>
      </xdr:nvSpPr>
      <xdr:spPr>
        <a:xfrm>
          <a:off x="7567295" y="12153900"/>
          <a:ext cx="1162050" cy="800100"/>
        </a:xfrm>
        <a:prstGeom prst="rect">
          <a:avLst/>
        </a:prstGeom>
      </xdr:spPr>
    </xdr:sp>
    <xdr:clientData/>
  </xdr:twoCellAnchor>
  <xdr:twoCellAnchor editAs="oneCell">
    <xdr:from>
      <xdr:col>6</xdr:col>
      <xdr:colOff>0</xdr:colOff>
      <xdr:row>30</xdr:row>
      <xdr:rowOff>0</xdr:rowOff>
    </xdr:from>
    <xdr:to>
      <xdr:col>6</xdr:col>
      <xdr:colOff>1162050</xdr:colOff>
      <xdr:row>31</xdr:row>
      <xdr:rowOff>0</xdr:rowOff>
    </xdr:to>
    <xdr:sp>
      <xdr:nvSpPr>
        <xdr:cNvPr id="6" name="Host Control  3"/>
        <xdr:cNvSpPr/>
      </xdr:nvSpPr>
      <xdr:spPr>
        <a:xfrm>
          <a:off x="7567295" y="33553400"/>
          <a:ext cx="1162050" cy="800100"/>
        </a:xfrm>
        <a:prstGeom prst="rect">
          <a:avLst/>
        </a:prstGeom>
      </xdr:spPr>
    </xdr:sp>
    <xdr:clientData/>
  </xdr:twoCellAnchor>
  <xdr:twoCellAnchor editAs="oneCell">
    <xdr:from>
      <xdr:col>5</xdr:col>
      <xdr:colOff>0</xdr:colOff>
      <xdr:row>45</xdr:row>
      <xdr:rowOff>0</xdr:rowOff>
    </xdr:from>
    <xdr:to>
      <xdr:col>5</xdr:col>
      <xdr:colOff>1162050</xdr:colOff>
      <xdr:row>49</xdr:row>
      <xdr:rowOff>7620</xdr:rowOff>
    </xdr:to>
    <xdr:sp>
      <xdr:nvSpPr>
        <xdr:cNvPr id="7" name="Host Control  1"/>
        <xdr:cNvSpPr/>
      </xdr:nvSpPr>
      <xdr:spPr>
        <a:xfrm>
          <a:off x="6356350" y="47434500"/>
          <a:ext cx="1162050" cy="800100"/>
        </a:xfrm>
        <a:prstGeom prst="rect">
          <a:avLst/>
        </a:prstGeom>
      </xdr:spPr>
    </xdr:sp>
    <xdr:clientData/>
  </xdr:twoCellAnchor>
  <xdr:twoCellAnchor editAs="oneCell">
    <xdr:from>
      <xdr:col>5</xdr:col>
      <xdr:colOff>0</xdr:colOff>
      <xdr:row>16</xdr:row>
      <xdr:rowOff>0</xdr:rowOff>
    </xdr:from>
    <xdr:to>
      <xdr:col>5</xdr:col>
      <xdr:colOff>1162050</xdr:colOff>
      <xdr:row>17</xdr:row>
      <xdr:rowOff>0</xdr:rowOff>
    </xdr:to>
    <xdr:sp>
      <xdr:nvSpPr>
        <xdr:cNvPr id="9" name="Host Control  1"/>
        <xdr:cNvSpPr/>
      </xdr:nvSpPr>
      <xdr:spPr>
        <a:xfrm>
          <a:off x="6356350" y="12954000"/>
          <a:ext cx="1162050" cy="800100"/>
        </a:xfrm>
        <a:prstGeom prst="rect">
          <a:avLst/>
        </a:prstGeom>
      </xdr:spPr>
    </xdr:sp>
    <xdr:clientData/>
  </xdr:twoCellAnchor>
  <xdr:twoCellAnchor editAs="oneCell">
    <xdr:from>
      <xdr:col>6</xdr:col>
      <xdr:colOff>0</xdr:colOff>
      <xdr:row>16</xdr:row>
      <xdr:rowOff>0</xdr:rowOff>
    </xdr:from>
    <xdr:to>
      <xdr:col>6</xdr:col>
      <xdr:colOff>1162050</xdr:colOff>
      <xdr:row>17</xdr:row>
      <xdr:rowOff>0</xdr:rowOff>
    </xdr:to>
    <xdr:sp>
      <xdr:nvSpPr>
        <xdr:cNvPr id="10" name="Host Control  1"/>
        <xdr:cNvSpPr/>
      </xdr:nvSpPr>
      <xdr:spPr>
        <a:xfrm>
          <a:off x="7567295" y="12954000"/>
          <a:ext cx="1162050" cy="80010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tabSelected="1" view="pageBreakPreview" zoomScale="60" zoomScaleNormal="60" zoomScaleSheetLayoutView="60" workbookViewId="0">
      <selection activeCell="D3" sqref="D3:D6"/>
    </sheetView>
  </sheetViews>
  <sheetFormatPr defaultColWidth="9" defaultRowHeight="15.6"/>
  <cols>
    <col min="1" max="1" width="4.47222222222222" style="4" customWidth="1"/>
    <col min="2" max="2" width="17.4074074074074" style="5" customWidth="1"/>
    <col min="3" max="3" width="18.3333333333333" style="5" customWidth="1"/>
    <col min="4" max="4" width="37.2222222222222" style="5" customWidth="1"/>
    <col min="5" max="5" width="15.25" style="5" customWidth="1"/>
    <col min="6" max="7" width="17.6574074074074" style="5" customWidth="1"/>
    <col min="8" max="8" width="35" style="6" customWidth="1"/>
    <col min="9" max="9" width="69.2037037037037" style="6" customWidth="1"/>
    <col min="10" max="10" width="15.9259259259259" style="7" customWidth="1"/>
    <col min="11" max="11" width="14.4444444444444" style="7" customWidth="1"/>
    <col min="12" max="13" width="14.1759259259259" style="7" customWidth="1"/>
    <col min="14" max="14" width="10.2037037037037" style="7" customWidth="1"/>
    <col min="15" max="15" width="10.2037037037037" style="7" hidden="1" customWidth="1"/>
    <col min="16" max="16" width="10.5925925925926" style="7" customWidth="1"/>
    <col min="17" max="18" width="8.37962962962963" style="7" hidden="1" customWidth="1"/>
    <col min="19" max="19" width="10.4444444444444" style="7" hidden="1" customWidth="1"/>
    <col min="20" max="20" width="11.1111111111111" style="7" customWidth="1"/>
    <col min="21" max="21" width="41.1111111111111" style="6" customWidth="1"/>
    <col min="22" max="22" width="19.0740740740741" style="6" customWidth="1"/>
    <col min="23" max="23" width="13.7037037037037" style="6" customWidth="1"/>
    <col min="24" max="16320" width="9" style="2"/>
    <col min="16321" max="16321" width="30.1111111111111" style="2"/>
    <col min="16322" max="16384" width="9" style="2"/>
  </cols>
  <sheetData>
    <row r="1" ht="47" customHeight="1" spans="1:23">
      <c r="A1" s="8" t="s">
        <v>0</v>
      </c>
      <c r="B1" s="8"/>
      <c r="C1" s="8"/>
      <c r="D1" s="8"/>
      <c r="E1" s="8"/>
      <c r="F1" s="8"/>
      <c r="G1" s="8"/>
      <c r="H1" s="8"/>
      <c r="I1" s="8"/>
      <c r="J1" s="20"/>
      <c r="K1" s="20"/>
      <c r="L1" s="20"/>
      <c r="M1" s="20"/>
      <c r="N1" s="20"/>
      <c r="O1" s="20"/>
      <c r="P1" s="20"/>
      <c r="Q1" s="20"/>
      <c r="R1" s="20"/>
      <c r="S1" s="20"/>
      <c r="T1" s="20"/>
      <c r="U1" s="8"/>
      <c r="V1" s="8"/>
      <c r="W1" s="8"/>
    </row>
    <row r="2" ht="65" customHeight="1" spans="1:22">
      <c r="A2" s="9" t="s">
        <v>1</v>
      </c>
      <c r="B2" s="9"/>
      <c r="C2" s="9"/>
      <c r="D2" s="9"/>
      <c r="E2" s="9"/>
      <c r="F2" s="9"/>
      <c r="G2" s="9"/>
      <c r="H2" s="10"/>
      <c r="I2" s="10"/>
      <c r="J2" s="21"/>
      <c r="K2" s="21"/>
      <c r="L2" s="21"/>
      <c r="M2" s="21"/>
      <c r="N2" s="21"/>
      <c r="O2" s="21"/>
      <c r="P2" s="21"/>
      <c r="Q2" s="21"/>
      <c r="R2" s="21"/>
      <c r="S2" s="21"/>
      <c r="T2" s="21"/>
      <c r="U2" s="9"/>
      <c r="V2" s="9"/>
    </row>
    <row r="3" s="1" customFormat="1" ht="40" customHeight="1" spans="1:23">
      <c r="A3" s="11" t="s">
        <v>2</v>
      </c>
      <c r="B3" s="11" t="s">
        <v>3</v>
      </c>
      <c r="C3" s="11" t="s">
        <v>4</v>
      </c>
      <c r="D3" s="11" t="s">
        <v>5</v>
      </c>
      <c r="E3" s="11" t="s">
        <v>6</v>
      </c>
      <c r="F3" s="11" t="s">
        <v>7</v>
      </c>
      <c r="G3" s="11" t="s">
        <v>8</v>
      </c>
      <c r="H3" s="11" t="s">
        <v>9</v>
      </c>
      <c r="I3" s="11" t="s">
        <v>10</v>
      </c>
      <c r="J3" s="22" t="s">
        <v>11</v>
      </c>
      <c r="K3" s="23" t="s">
        <v>12</v>
      </c>
      <c r="L3" s="23"/>
      <c r="M3" s="23"/>
      <c r="N3" s="23"/>
      <c r="O3" s="23"/>
      <c r="P3" s="23"/>
      <c r="Q3" s="23"/>
      <c r="R3" s="23"/>
      <c r="S3" s="23"/>
      <c r="T3" s="23"/>
      <c r="U3" s="11" t="s">
        <v>13</v>
      </c>
      <c r="V3" s="11" t="s">
        <v>14</v>
      </c>
      <c r="W3" s="28" t="s">
        <v>15</v>
      </c>
    </row>
    <row r="4" s="1" customFormat="1" ht="40" customHeight="1" spans="1:23">
      <c r="A4" s="12"/>
      <c r="B4" s="12"/>
      <c r="C4" s="12"/>
      <c r="D4" s="12"/>
      <c r="E4" s="12"/>
      <c r="F4" s="12"/>
      <c r="G4" s="12"/>
      <c r="H4" s="12"/>
      <c r="I4" s="12"/>
      <c r="J4" s="24"/>
      <c r="K4" s="23" t="s">
        <v>16</v>
      </c>
      <c r="L4" s="23"/>
      <c r="M4" s="23"/>
      <c r="N4" s="23"/>
      <c r="O4" s="23"/>
      <c r="P4" s="23"/>
      <c r="Q4" s="23"/>
      <c r="R4" s="23"/>
      <c r="S4" s="23" t="s">
        <v>17</v>
      </c>
      <c r="T4" s="23" t="s">
        <v>18</v>
      </c>
      <c r="U4" s="12"/>
      <c r="V4" s="12"/>
      <c r="W4" s="28"/>
    </row>
    <row r="5" s="1" customFormat="1" ht="40" customHeight="1" spans="1:23">
      <c r="A5" s="12"/>
      <c r="B5" s="12"/>
      <c r="C5" s="12"/>
      <c r="D5" s="12"/>
      <c r="E5" s="12"/>
      <c r="F5" s="12"/>
      <c r="G5" s="12"/>
      <c r="H5" s="12"/>
      <c r="I5" s="12"/>
      <c r="J5" s="24"/>
      <c r="K5" s="23" t="s">
        <v>19</v>
      </c>
      <c r="L5" s="23" t="s">
        <v>20</v>
      </c>
      <c r="M5" s="23"/>
      <c r="N5" s="23" t="s">
        <v>21</v>
      </c>
      <c r="O5" s="23"/>
      <c r="P5" s="23" t="s">
        <v>22</v>
      </c>
      <c r="Q5" s="23" t="s">
        <v>23</v>
      </c>
      <c r="R5" s="23" t="s">
        <v>24</v>
      </c>
      <c r="S5" s="23"/>
      <c r="T5" s="23"/>
      <c r="U5" s="12"/>
      <c r="V5" s="12"/>
      <c r="W5" s="28"/>
    </row>
    <row r="6" s="1" customFormat="1" ht="40" customHeight="1" spans="1:23">
      <c r="A6" s="13"/>
      <c r="B6" s="13"/>
      <c r="C6" s="13"/>
      <c r="D6" s="13"/>
      <c r="E6" s="13"/>
      <c r="F6" s="13"/>
      <c r="G6" s="13"/>
      <c r="H6" s="13"/>
      <c r="I6" s="13"/>
      <c r="J6" s="25"/>
      <c r="K6" s="23"/>
      <c r="L6" s="23" t="s">
        <v>25</v>
      </c>
      <c r="M6" s="23" t="s">
        <v>26</v>
      </c>
      <c r="N6" s="23" t="s">
        <v>25</v>
      </c>
      <c r="O6" s="23" t="s">
        <v>26</v>
      </c>
      <c r="P6" s="23"/>
      <c r="Q6" s="23"/>
      <c r="R6" s="23"/>
      <c r="S6" s="23"/>
      <c r="T6" s="23"/>
      <c r="U6" s="13"/>
      <c r="V6" s="13"/>
      <c r="W6" s="28"/>
    </row>
    <row r="7" s="1" customFormat="1" ht="40" customHeight="1" spans="1:23">
      <c r="A7" s="14" t="s">
        <v>27</v>
      </c>
      <c r="B7" s="15"/>
      <c r="C7" s="15"/>
      <c r="D7" s="15"/>
      <c r="E7" s="15"/>
      <c r="F7" s="15"/>
      <c r="G7" s="15"/>
      <c r="H7" s="16"/>
      <c r="I7" s="13"/>
      <c r="J7" s="25">
        <f>SUBTOTAL(9,J8:J45)</f>
        <v>35103.12</v>
      </c>
      <c r="K7" s="25">
        <f t="shared" ref="K7:T7" si="0">SUBTOTAL(9,K8:K45)</f>
        <v>35103.12</v>
      </c>
      <c r="L7" s="25">
        <f t="shared" si="0"/>
        <v>23200.92</v>
      </c>
      <c r="M7" s="25">
        <f t="shared" si="0"/>
        <v>9778.2</v>
      </c>
      <c r="N7" s="25">
        <f t="shared" si="0"/>
        <v>1198</v>
      </c>
      <c r="O7" s="25">
        <f t="shared" si="0"/>
        <v>0</v>
      </c>
      <c r="P7" s="25">
        <f t="shared" si="0"/>
        <v>846</v>
      </c>
      <c r="Q7" s="25">
        <f t="shared" si="0"/>
        <v>0</v>
      </c>
      <c r="R7" s="25">
        <f t="shared" si="0"/>
        <v>0</v>
      </c>
      <c r="S7" s="25">
        <f t="shared" si="0"/>
        <v>0</v>
      </c>
      <c r="T7" s="25">
        <f t="shared" si="0"/>
        <v>80</v>
      </c>
      <c r="U7" s="13"/>
      <c r="V7" s="13"/>
      <c r="W7" s="28"/>
    </row>
    <row r="8" s="2" customFormat="1" ht="109" customHeight="1" spans="1:23">
      <c r="A8" s="17" t="s">
        <v>28</v>
      </c>
      <c r="B8" s="18" t="s">
        <v>29</v>
      </c>
      <c r="C8" s="18" t="s">
        <v>30</v>
      </c>
      <c r="D8" s="18" t="s">
        <v>31</v>
      </c>
      <c r="E8" s="18" t="s">
        <v>32</v>
      </c>
      <c r="F8" s="18" t="s">
        <v>33</v>
      </c>
      <c r="G8" s="18" t="s">
        <v>33</v>
      </c>
      <c r="H8" s="18" t="s">
        <v>34</v>
      </c>
      <c r="I8" s="18" t="s">
        <v>35</v>
      </c>
      <c r="J8" s="26">
        <v>912</v>
      </c>
      <c r="K8" s="26">
        <f t="shared" ref="K8:K48" si="1">SUM(L8:T8)</f>
        <v>912</v>
      </c>
      <c r="L8" s="26"/>
      <c r="M8" s="26">
        <v>912</v>
      </c>
      <c r="N8" s="26"/>
      <c r="O8" s="26"/>
      <c r="P8" s="26"/>
      <c r="Q8" s="26"/>
      <c r="R8" s="26"/>
      <c r="S8" s="26"/>
      <c r="T8" s="26"/>
      <c r="U8" s="29" t="s">
        <v>36</v>
      </c>
      <c r="V8" s="18" t="s">
        <v>37</v>
      </c>
      <c r="W8" s="29"/>
    </row>
    <row r="9" s="2" customFormat="1" ht="73" customHeight="1" spans="1:23">
      <c r="A9" s="17" t="s">
        <v>38</v>
      </c>
      <c r="B9" s="18" t="s">
        <v>39</v>
      </c>
      <c r="C9" s="18" t="s">
        <v>40</v>
      </c>
      <c r="D9" s="18" t="s">
        <v>41</v>
      </c>
      <c r="E9" s="18" t="s">
        <v>32</v>
      </c>
      <c r="F9" s="18" t="s">
        <v>33</v>
      </c>
      <c r="G9" s="18" t="s">
        <v>33</v>
      </c>
      <c r="H9" s="18" t="s">
        <v>42</v>
      </c>
      <c r="I9" s="18" t="s">
        <v>43</v>
      </c>
      <c r="J9" s="26">
        <v>3108</v>
      </c>
      <c r="K9" s="26">
        <f t="shared" si="1"/>
        <v>3108</v>
      </c>
      <c r="L9" s="26">
        <v>1600</v>
      </c>
      <c r="M9" s="26">
        <v>1508</v>
      </c>
      <c r="N9" s="26"/>
      <c r="O9" s="26"/>
      <c r="P9" s="26"/>
      <c r="Q9" s="26"/>
      <c r="R9" s="26"/>
      <c r="S9" s="26"/>
      <c r="T9" s="26"/>
      <c r="U9" s="29" t="s">
        <v>36</v>
      </c>
      <c r="V9" s="18" t="s">
        <v>44</v>
      </c>
      <c r="W9" s="29"/>
    </row>
    <row r="10" s="2" customFormat="1" ht="77" customHeight="1" spans="1:23">
      <c r="A10" s="17" t="s">
        <v>45</v>
      </c>
      <c r="B10" s="18" t="s">
        <v>46</v>
      </c>
      <c r="C10" s="18" t="s">
        <v>47</v>
      </c>
      <c r="D10" s="18" t="s">
        <v>48</v>
      </c>
      <c r="E10" s="18" t="s">
        <v>32</v>
      </c>
      <c r="F10" s="18" t="s">
        <v>49</v>
      </c>
      <c r="G10" s="18" t="s">
        <v>50</v>
      </c>
      <c r="H10" s="18" t="s">
        <v>42</v>
      </c>
      <c r="I10" s="18" t="s">
        <v>51</v>
      </c>
      <c r="J10" s="26">
        <v>400</v>
      </c>
      <c r="K10" s="26">
        <f t="shared" si="1"/>
        <v>400</v>
      </c>
      <c r="L10" s="26">
        <v>150</v>
      </c>
      <c r="M10" s="26">
        <v>250</v>
      </c>
      <c r="N10" s="26"/>
      <c r="O10" s="26"/>
      <c r="P10" s="26"/>
      <c r="Q10" s="26"/>
      <c r="R10" s="26"/>
      <c r="S10" s="26"/>
      <c r="T10" s="26"/>
      <c r="U10" s="29" t="s">
        <v>52</v>
      </c>
      <c r="V10" s="18" t="s">
        <v>44</v>
      </c>
      <c r="W10" s="29"/>
    </row>
    <row r="11" s="2" customFormat="1" ht="114" customHeight="1" spans="1:23">
      <c r="A11" s="17" t="s">
        <v>53</v>
      </c>
      <c r="B11" s="18" t="s">
        <v>54</v>
      </c>
      <c r="C11" s="18" t="s">
        <v>55</v>
      </c>
      <c r="D11" s="18" t="s">
        <v>56</v>
      </c>
      <c r="E11" s="18" t="s">
        <v>32</v>
      </c>
      <c r="F11" s="18" t="s">
        <v>57</v>
      </c>
      <c r="G11" s="18" t="s">
        <v>58</v>
      </c>
      <c r="H11" s="18" t="s">
        <v>42</v>
      </c>
      <c r="I11" s="18" t="s">
        <v>59</v>
      </c>
      <c r="J11" s="26">
        <v>50</v>
      </c>
      <c r="K11" s="26">
        <f t="shared" si="1"/>
        <v>50</v>
      </c>
      <c r="L11" s="26">
        <v>50</v>
      </c>
      <c r="M11" s="26"/>
      <c r="N11" s="26"/>
      <c r="O11" s="26"/>
      <c r="P11" s="26"/>
      <c r="Q11" s="26"/>
      <c r="R11" s="26"/>
      <c r="S11" s="26"/>
      <c r="T11" s="26"/>
      <c r="U11" s="29" t="s">
        <v>60</v>
      </c>
      <c r="V11" s="18" t="s">
        <v>61</v>
      </c>
      <c r="W11" s="29"/>
    </row>
    <row r="12" s="2" customFormat="1" ht="86" customHeight="1" spans="1:23">
      <c r="A12" s="17" t="s">
        <v>62</v>
      </c>
      <c r="B12" s="18" t="s">
        <v>63</v>
      </c>
      <c r="C12" s="18" t="s">
        <v>64</v>
      </c>
      <c r="D12" s="18" t="s">
        <v>65</v>
      </c>
      <c r="E12" s="18" t="s">
        <v>66</v>
      </c>
      <c r="F12" s="18" t="s">
        <v>67</v>
      </c>
      <c r="G12" s="18" t="s">
        <v>68</v>
      </c>
      <c r="H12" s="18" t="s">
        <v>42</v>
      </c>
      <c r="I12" s="18" t="s">
        <v>69</v>
      </c>
      <c r="J12" s="26">
        <v>1500</v>
      </c>
      <c r="K12" s="26">
        <f t="shared" si="1"/>
        <v>1500</v>
      </c>
      <c r="L12" s="26"/>
      <c r="M12" s="26">
        <v>1500</v>
      </c>
      <c r="N12" s="26"/>
      <c r="O12" s="26"/>
      <c r="P12" s="26"/>
      <c r="Q12" s="26"/>
      <c r="R12" s="26"/>
      <c r="S12" s="26"/>
      <c r="T12" s="26"/>
      <c r="U12" s="29" t="s">
        <v>70</v>
      </c>
      <c r="V12" s="18" t="s">
        <v>71</v>
      </c>
      <c r="W12" s="29"/>
    </row>
    <row r="13" s="2" customFormat="1" ht="60" customHeight="1" spans="1:23">
      <c r="A13" s="17" t="s">
        <v>72</v>
      </c>
      <c r="B13" s="18" t="s">
        <v>73</v>
      </c>
      <c r="C13" s="18" t="s">
        <v>74</v>
      </c>
      <c r="D13" s="18" t="s">
        <v>75</v>
      </c>
      <c r="E13" s="18" t="s">
        <v>76</v>
      </c>
      <c r="F13" s="18" t="s">
        <v>76</v>
      </c>
      <c r="G13" s="18" t="s">
        <v>77</v>
      </c>
      <c r="H13" s="18" t="s">
        <v>42</v>
      </c>
      <c r="I13" s="18" t="s">
        <v>78</v>
      </c>
      <c r="J13" s="26">
        <v>539</v>
      </c>
      <c r="K13" s="26">
        <f t="shared" si="1"/>
        <v>539</v>
      </c>
      <c r="L13" s="26">
        <v>539</v>
      </c>
      <c r="M13" s="26"/>
      <c r="N13" s="26"/>
      <c r="O13" s="26"/>
      <c r="P13" s="26"/>
      <c r="Q13" s="26"/>
      <c r="R13" s="26"/>
      <c r="S13" s="26"/>
      <c r="T13" s="26"/>
      <c r="U13" s="29" t="s">
        <v>79</v>
      </c>
      <c r="V13" s="18" t="s">
        <v>80</v>
      </c>
      <c r="W13" s="29"/>
    </row>
    <row r="14" s="2" customFormat="1" ht="63" customHeight="1" spans="1:23">
      <c r="A14" s="17" t="s">
        <v>81</v>
      </c>
      <c r="B14" s="18" t="s">
        <v>82</v>
      </c>
      <c r="C14" s="18" t="s">
        <v>83</v>
      </c>
      <c r="D14" s="18" t="s">
        <v>84</v>
      </c>
      <c r="E14" s="18" t="s">
        <v>85</v>
      </c>
      <c r="F14" s="18" t="s">
        <v>85</v>
      </c>
      <c r="G14" s="18" t="s">
        <v>85</v>
      </c>
      <c r="H14" s="18" t="s">
        <v>42</v>
      </c>
      <c r="I14" s="18" t="s">
        <v>86</v>
      </c>
      <c r="J14" s="26">
        <v>378.82</v>
      </c>
      <c r="K14" s="26">
        <f t="shared" si="1"/>
        <v>378.82</v>
      </c>
      <c r="L14" s="26">
        <v>378.82</v>
      </c>
      <c r="M14" s="26"/>
      <c r="N14" s="26"/>
      <c r="O14" s="26"/>
      <c r="P14" s="26"/>
      <c r="Q14" s="26"/>
      <c r="R14" s="26"/>
      <c r="S14" s="26"/>
      <c r="T14" s="26"/>
      <c r="U14" s="29" t="s">
        <v>87</v>
      </c>
      <c r="V14" s="18" t="s">
        <v>88</v>
      </c>
      <c r="W14" s="29"/>
    </row>
    <row r="15" s="2" customFormat="1" ht="63" customHeight="1" spans="1:23">
      <c r="A15" s="17" t="s">
        <v>89</v>
      </c>
      <c r="B15" s="18" t="s">
        <v>90</v>
      </c>
      <c r="C15" s="18" t="s">
        <v>91</v>
      </c>
      <c r="D15" s="18" t="s">
        <v>92</v>
      </c>
      <c r="E15" s="18" t="s">
        <v>93</v>
      </c>
      <c r="F15" s="18" t="s">
        <v>94</v>
      </c>
      <c r="G15" s="18" t="s">
        <v>95</v>
      </c>
      <c r="H15" s="18" t="s">
        <v>42</v>
      </c>
      <c r="I15" s="18" t="s">
        <v>96</v>
      </c>
      <c r="J15" s="26">
        <v>900</v>
      </c>
      <c r="K15" s="26">
        <f t="shared" si="1"/>
        <v>900</v>
      </c>
      <c r="L15" s="26">
        <v>900</v>
      </c>
      <c r="M15" s="26"/>
      <c r="N15" s="26"/>
      <c r="O15" s="26"/>
      <c r="P15" s="26"/>
      <c r="Q15" s="26"/>
      <c r="R15" s="26"/>
      <c r="S15" s="26"/>
      <c r="T15" s="26"/>
      <c r="U15" s="29" t="s">
        <v>97</v>
      </c>
      <c r="V15" s="18" t="s">
        <v>88</v>
      </c>
      <c r="W15" s="29"/>
    </row>
    <row r="16" s="2" customFormat="1" ht="63" customHeight="1" spans="1:23">
      <c r="A16" s="17" t="s">
        <v>98</v>
      </c>
      <c r="B16" s="18" t="s">
        <v>99</v>
      </c>
      <c r="C16" s="18" t="s">
        <v>100</v>
      </c>
      <c r="D16" s="18" t="s">
        <v>101</v>
      </c>
      <c r="E16" s="18" t="s">
        <v>93</v>
      </c>
      <c r="F16" s="18" t="s">
        <v>102</v>
      </c>
      <c r="G16" s="18" t="s">
        <v>103</v>
      </c>
      <c r="H16" s="18" t="s">
        <v>42</v>
      </c>
      <c r="I16" s="19" t="s">
        <v>104</v>
      </c>
      <c r="J16" s="26">
        <v>2900</v>
      </c>
      <c r="K16" s="26">
        <f t="shared" si="1"/>
        <v>2900</v>
      </c>
      <c r="L16" s="26">
        <v>2900</v>
      </c>
      <c r="M16" s="26"/>
      <c r="N16" s="26"/>
      <c r="O16" s="26"/>
      <c r="P16" s="26"/>
      <c r="Q16" s="26"/>
      <c r="R16" s="26"/>
      <c r="S16" s="26"/>
      <c r="T16" s="26"/>
      <c r="U16" s="29" t="s">
        <v>105</v>
      </c>
      <c r="V16" s="18" t="s">
        <v>61</v>
      </c>
      <c r="W16" s="29"/>
    </row>
    <row r="17" s="2" customFormat="1" ht="63" customHeight="1" spans="1:23">
      <c r="A17" s="17" t="s">
        <v>106</v>
      </c>
      <c r="B17" s="18" t="s">
        <v>107</v>
      </c>
      <c r="C17" s="18" t="s">
        <v>108</v>
      </c>
      <c r="D17" s="18" t="s">
        <v>109</v>
      </c>
      <c r="E17" s="18" t="s">
        <v>93</v>
      </c>
      <c r="F17" s="18" t="s">
        <v>102</v>
      </c>
      <c r="G17" s="18" t="s">
        <v>110</v>
      </c>
      <c r="H17" s="18" t="s">
        <v>42</v>
      </c>
      <c r="I17" s="19" t="s">
        <v>111</v>
      </c>
      <c r="J17" s="26">
        <v>820</v>
      </c>
      <c r="K17" s="26">
        <f t="shared" si="1"/>
        <v>820</v>
      </c>
      <c r="L17" s="26"/>
      <c r="M17" s="26">
        <v>820</v>
      </c>
      <c r="N17" s="26"/>
      <c r="O17" s="26"/>
      <c r="P17" s="26"/>
      <c r="Q17" s="26"/>
      <c r="R17" s="26"/>
      <c r="S17" s="26"/>
      <c r="T17" s="26"/>
      <c r="U17" s="29" t="s">
        <v>112</v>
      </c>
      <c r="V17" s="18" t="s">
        <v>61</v>
      </c>
      <c r="W17" s="29"/>
    </row>
    <row r="18" s="2" customFormat="1" ht="108" customHeight="1" spans="1:23">
      <c r="A18" s="17" t="s">
        <v>113</v>
      </c>
      <c r="B18" s="18" t="s">
        <v>114</v>
      </c>
      <c r="C18" s="18" t="s">
        <v>115</v>
      </c>
      <c r="D18" s="18" t="s">
        <v>116</v>
      </c>
      <c r="E18" s="18" t="s">
        <v>93</v>
      </c>
      <c r="F18" s="18" t="s">
        <v>117</v>
      </c>
      <c r="G18" s="18" t="s">
        <v>118</v>
      </c>
      <c r="H18" s="18" t="s">
        <v>119</v>
      </c>
      <c r="I18" s="19" t="s">
        <v>120</v>
      </c>
      <c r="J18" s="26">
        <v>2900</v>
      </c>
      <c r="K18" s="26">
        <f t="shared" si="1"/>
        <v>2900</v>
      </c>
      <c r="L18" s="26">
        <v>2900</v>
      </c>
      <c r="M18" s="26"/>
      <c r="N18" s="26"/>
      <c r="O18" s="26"/>
      <c r="P18" s="26"/>
      <c r="Q18" s="26"/>
      <c r="R18" s="26"/>
      <c r="S18" s="26"/>
      <c r="T18" s="26"/>
      <c r="U18" s="29" t="s">
        <v>121</v>
      </c>
      <c r="V18" s="18" t="s">
        <v>88</v>
      </c>
      <c r="W18" s="29"/>
    </row>
    <row r="19" s="2" customFormat="1" ht="146" customHeight="1" spans="1:23">
      <c r="A19" s="17" t="s">
        <v>122</v>
      </c>
      <c r="B19" s="18" t="s">
        <v>123</v>
      </c>
      <c r="C19" s="18" t="s">
        <v>124</v>
      </c>
      <c r="D19" s="18" t="s">
        <v>125</v>
      </c>
      <c r="E19" s="18" t="s">
        <v>93</v>
      </c>
      <c r="F19" s="18" t="s">
        <v>117</v>
      </c>
      <c r="G19" s="18" t="s">
        <v>118</v>
      </c>
      <c r="H19" s="18" t="s">
        <v>126</v>
      </c>
      <c r="I19" s="19" t="s">
        <v>127</v>
      </c>
      <c r="J19" s="26">
        <v>900</v>
      </c>
      <c r="K19" s="26">
        <f t="shared" si="1"/>
        <v>900</v>
      </c>
      <c r="L19" s="26">
        <v>900</v>
      </c>
      <c r="M19" s="26"/>
      <c r="N19" s="26"/>
      <c r="O19" s="26"/>
      <c r="P19" s="26"/>
      <c r="Q19" s="26"/>
      <c r="R19" s="26"/>
      <c r="S19" s="26"/>
      <c r="T19" s="26"/>
      <c r="U19" s="29" t="s">
        <v>128</v>
      </c>
      <c r="V19" s="18" t="s">
        <v>129</v>
      </c>
      <c r="W19" s="29"/>
    </row>
    <row r="20" s="2" customFormat="1" ht="114" customHeight="1" spans="1:23">
      <c r="A20" s="17" t="s">
        <v>130</v>
      </c>
      <c r="B20" s="18" t="s">
        <v>131</v>
      </c>
      <c r="C20" s="18" t="s">
        <v>132</v>
      </c>
      <c r="D20" s="19" t="s">
        <v>133</v>
      </c>
      <c r="E20" s="18" t="s">
        <v>93</v>
      </c>
      <c r="F20" s="18" t="s">
        <v>117</v>
      </c>
      <c r="G20" s="18" t="s">
        <v>118</v>
      </c>
      <c r="H20" s="18" t="s">
        <v>134</v>
      </c>
      <c r="I20" s="19" t="s">
        <v>135</v>
      </c>
      <c r="J20" s="26">
        <v>520</v>
      </c>
      <c r="K20" s="26">
        <f t="shared" si="1"/>
        <v>520</v>
      </c>
      <c r="L20" s="26">
        <v>520</v>
      </c>
      <c r="M20" s="26"/>
      <c r="N20" s="26"/>
      <c r="O20" s="26"/>
      <c r="P20" s="26"/>
      <c r="Q20" s="26"/>
      <c r="R20" s="26"/>
      <c r="S20" s="26"/>
      <c r="T20" s="26"/>
      <c r="U20" s="29" t="s">
        <v>136</v>
      </c>
      <c r="V20" s="18" t="s">
        <v>137</v>
      </c>
      <c r="W20" s="29"/>
    </row>
    <row r="21" s="2" customFormat="1" ht="133" customHeight="1" spans="1:23">
      <c r="A21" s="17" t="s">
        <v>138</v>
      </c>
      <c r="B21" s="18" t="s">
        <v>139</v>
      </c>
      <c r="C21" s="18" t="s">
        <v>140</v>
      </c>
      <c r="D21" s="18" t="s">
        <v>141</v>
      </c>
      <c r="E21" s="18" t="s">
        <v>93</v>
      </c>
      <c r="F21" s="18" t="s">
        <v>117</v>
      </c>
      <c r="G21" s="18" t="s">
        <v>118</v>
      </c>
      <c r="H21" s="18" t="s">
        <v>142</v>
      </c>
      <c r="I21" s="18" t="s">
        <v>143</v>
      </c>
      <c r="J21" s="26">
        <v>760</v>
      </c>
      <c r="K21" s="26">
        <f t="shared" si="1"/>
        <v>760</v>
      </c>
      <c r="L21" s="26">
        <v>760</v>
      </c>
      <c r="M21" s="26"/>
      <c r="N21" s="26"/>
      <c r="O21" s="26"/>
      <c r="P21" s="26"/>
      <c r="Q21" s="26"/>
      <c r="R21" s="26"/>
      <c r="S21" s="26"/>
      <c r="T21" s="26"/>
      <c r="U21" s="29" t="s">
        <v>144</v>
      </c>
      <c r="V21" s="18" t="s">
        <v>145</v>
      </c>
      <c r="W21" s="29"/>
    </row>
    <row r="22" s="2" customFormat="1" ht="136" customHeight="1" spans="1:23">
      <c r="A22" s="17" t="s">
        <v>146</v>
      </c>
      <c r="B22" s="18" t="s">
        <v>147</v>
      </c>
      <c r="C22" s="18" t="s">
        <v>148</v>
      </c>
      <c r="D22" s="18" t="s">
        <v>149</v>
      </c>
      <c r="E22" s="18" t="s">
        <v>93</v>
      </c>
      <c r="F22" s="18" t="s">
        <v>117</v>
      </c>
      <c r="G22" s="18" t="s">
        <v>118</v>
      </c>
      <c r="H22" s="18" t="s">
        <v>150</v>
      </c>
      <c r="I22" s="19" t="s">
        <v>151</v>
      </c>
      <c r="J22" s="26">
        <v>525</v>
      </c>
      <c r="K22" s="26">
        <f t="shared" si="1"/>
        <v>525</v>
      </c>
      <c r="L22" s="26">
        <v>525</v>
      </c>
      <c r="M22" s="26"/>
      <c r="N22" s="26"/>
      <c r="O22" s="26"/>
      <c r="P22" s="26"/>
      <c r="Q22" s="26"/>
      <c r="R22" s="26"/>
      <c r="S22" s="26"/>
      <c r="T22" s="26"/>
      <c r="U22" s="29" t="s">
        <v>152</v>
      </c>
      <c r="V22" s="18" t="s">
        <v>153</v>
      </c>
      <c r="W22" s="29"/>
    </row>
    <row r="23" s="2" customFormat="1" ht="123" customHeight="1" spans="1:23">
      <c r="A23" s="17" t="s">
        <v>154</v>
      </c>
      <c r="B23" s="18" t="s">
        <v>155</v>
      </c>
      <c r="C23" s="18" t="s">
        <v>156</v>
      </c>
      <c r="D23" s="18" t="s">
        <v>157</v>
      </c>
      <c r="E23" s="18" t="s">
        <v>93</v>
      </c>
      <c r="F23" s="18" t="s">
        <v>117</v>
      </c>
      <c r="G23" s="18" t="s">
        <v>118</v>
      </c>
      <c r="H23" s="18" t="s">
        <v>158</v>
      </c>
      <c r="I23" s="19" t="s">
        <v>159</v>
      </c>
      <c r="J23" s="26">
        <v>510</v>
      </c>
      <c r="K23" s="26">
        <f t="shared" si="1"/>
        <v>510</v>
      </c>
      <c r="L23" s="26">
        <v>510</v>
      </c>
      <c r="M23" s="26"/>
      <c r="N23" s="26"/>
      <c r="O23" s="26"/>
      <c r="P23" s="26"/>
      <c r="Q23" s="26"/>
      <c r="R23" s="26"/>
      <c r="S23" s="26"/>
      <c r="T23" s="26"/>
      <c r="U23" s="29" t="s">
        <v>160</v>
      </c>
      <c r="V23" s="18" t="s">
        <v>129</v>
      </c>
      <c r="W23" s="29"/>
    </row>
    <row r="24" s="2" customFormat="1" ht="99" customHeight="1" spans="1:23">
      <c r="A24" s="17" t="s">
        <v>161</v>
      </c>
      <c r="B24" s="18" t="s">
        <v>162</v>
      </c>
      <c r="C24" s="18" t="s">
        <v>163</v>
      </c>
      <c r="D24" s="18" t="s">
        <v>164</v>
      </c>
      <c r="E24" s="18" t="s">
        <v>93</v>
      </c>
      <c r="F24" s="18" t="s">
        <v>117</v>
      </c>
      <c r="G24" s="18" t="s">
        <v>118</v>
      </c>
      <c r="H24" s="18" t="s">
        <v>165</v>
      </c>
      <c r="I24" s="19" t="s">
        <v>166</v>
      </c>
      <c r="J24" s="26">
        <v>950</v>
      </c>
      <c r="K24" s="26">
        <f t="shared" si="1"/>
        <v>950</v>
      </c>
      <c r="L24" s="26">
        <v>950</v>
      </c>
      <c r="M24" s="26"/>
      <c r="N24" s="26"/>
      <c r="O24" s="26"/>
      <c r="P24" s="26"/>
      <c r="Q24" s="26"/>
      <c r="R24" s="26"/>
      <c r="S24" s="26"/>
      <c r="T24" s="26"/>
      <c r="U24" s="29" t="s">
        <v>167</v>
      </c>
      <c r="V24" s="18" t="s">
        <v>165</v>
      </c>
      <c r="W24" s="29"/>
    </row>
    <row r="25" s="2" customFormat="1" ht="153" customHeight="1" spans="1:23">
      <c r="A25" s="17" t="s">
        <v>168</v>
      </c>
      <c r="B25" s="18" t="s">
        <v>169</v>
      </c>
      <c r="C25" s="18" t="s">
        <v>170</v>
      </c>
      <c r="D25" s="18" t="s">
        <v>171</v>
      </c>
      <c r="E25" s="18" t="s">
        <v>93</v>
      </c>
      <c r="F25" s="18" t="s">
        <v>117</v>
      </c>
      <c r="G25" s="18" t="s">
        <v>118</v>
      </c>
      <c r="H25" s="18" t="s">
        <v>172</v>
      </c>
      <c r="I25" s="19" t="s">
        <v>173</v>
      </c>
      <c r="J25" s="26">
        <v>412.5</v>
      </c>
      <c r="K25" s="26">
        <f t="shared" si="1"/>
        <v>412.5</v>
      </c>
      <c r="L25" s="26">
        <v>412.5</v>
      </c>
      <c r="M25" s="26"/>
      <c r="N25" s="26"/>
      <c r="O25" s="26"/>
      <c r="P25" s="26"/>
      <c r="Q25" s="26"/>
      <c r="R25" s="26"/>
      <c r="S25" s="26"/>
      <c r="T25" s="26"/>
      <c r="U25" s="29" t="s">
        <v>174</v>
      </c>
      <c r="V25" s="18" t="s">
        <v>175</v>
      </c>
      <c r="W25" s="29"/>
    </row>
    <row r="26" s="2" customFormat="1" ht="186" customHeight="1" spans="1:23">
      <c r="A26" s="17" t="s">
        <v>176</v>
      </c>
      <c r="B26" s="18" t="s">
        <v>177</v>
      </c>
      <c r="C26" s="18" t="s">
        <v>178</v>
      </c>
      <c r="D26" s="19" t="s">
        <v>179</v>
      </c>
      <c r="E26" s="18" t="s">
        <v>93</v>
      </c>
      <c r="F26" s="18" t="s">
        <v>117</v>
      </c>
      <c r="G26" s="18" t="s">
        <v>118</v>
      </c>
      <c r="H26" s="18" t="s">
        <v>180</v>
      </c>
      <c r="I26" s="19" t="s">
        <v>181</v>
      </c>
      <c r="J26" s="26">
        <v>391.4</v>
      </c>
      <c r="K26" s="26">
        <f t="shared" si="1"/>
        <v>391.4</v>
      </c>
      <c r="L26" s="26">
        <v>391.4</v>
      </c>
      <c r="M26" s="26"/>
      <c r="N26" s="26"/>
      <c r="O26" s="26"/>
      <c r="P26" s="26"/>
      <c r="Q26" s="26"/>
      <c r="R26" s="26"/>
      <c r="S26" s="26"/>
      <c r="T26" s="26"/>
      <c r="U26" s="29" t="s">
        <v>182</v>
      </c>
      <c r="V26" s="18" t="s">
        <v>183</v>
      </c>
      <c r="W26" s="29"/>
    </row>
    <row r="27" s="2" customFormat="1" ht="103" customHeight="1" spans="1:23">
      <c r="A27" s="17" t="s">
        <v>184</v>
      </c>
      <c r="B27" s="18" t="s">
        <v>185</v>
      </c>
      <c r="C27" s="18" t="s">
        <v>186</v>
      </c>
      <c r="D27" s="18" t="s">
        <v>187</v>
      </c>
      <c r="E27" s="18" t="s">
        <v>93</v>
      </c>
      <c r="F27" s="18" t="s">
        <v>117</v>
      </c>
      <c r="G27" s="18" t="s">
        <v>118</v>
      </c>
      <c r="H27" s="18" t="s">
        <v>188</v>
      </c>
      <c r="I27" s="19" t="s">
        <v>189</v>
      </c>
      <c r="J27" s="26">
        <v>570</v>
      </c>
      <c r="K27" s="26">
        <f t="shared" si="1"/>
        <v>570</v>
      </c>
      <c r="L27" s="26">
        <v>570</v>
      </c>
      <c r="M27" s="26"/>
      <c r="N27" s="26"/>
      <c r="O27" s="26"/>
      <c r="P27" s="26"/>
      <c r="Q27" s="26"/>
      <c r="R27" s="26"/>
      <c r="S27" s="26"/>
      <c r="T27" s="26"/>
      <c r="U27" s="29" t="s">
        <v>174</v>
      </c>
      <c r="V27" s="18" t="s">
        <v>119</v>
      </c>
      <c r="W27" s="29"/>
    </row>
    <row r="28" s="3" customFormat="1" ht="132" customHeight="1" spans="1:23">
      <c r="A28" s="17" t="s">
        <v>190</v>
      </c>
      <c r="B28" s="18" t="s">
        <v>191</v>
      </c>
      <c r="C28" s="32" t="s">
        <v>192</v>
      </c>
      <c r="D28" s="19" t="s">
        <v>193</v>
      </c>
      <c r="E28" s="18" t="s">
        <v>93</v>
      </c>
      <c r="F28" s="18" t="s">
        <v>117</v>
      </c>
      <c r="G28" s="18" t="s">
        <v>118</v>
      </c>
      <c r="H28" s="19" t="s">
        <v>194</v>
      </c>
      <c r="I28" s="19" t="s">
        <v>195</v>
      </c>
      <c r="J28" s="26">
        <v>640</v>
      </c>
      <c r="K28" s="26">
        <f t="shared" si="1"/>
        <v>640</v>
      </c>
      <c r="L28" s="26">
        <v>640</v>
      </c>
      <c r="M28" s="26"/>
      <c r="N28" s="26"/>
      <c r="O28" s="26"/>
      <c r="P28" s="26"/>
      <c r="Q28" s="26"/>
      <c r="R28" s="26"/>
      <c r="S28" s="26"/>
      <c r="T28" s="26"/>
      <c r="U28" s="29" t="s">
        <v>174</v>
      </c>
      <c r="V28" s="18" t="s">
        <v>119</v>
      </c>
      <c r="W28" s="29"/>
    </row>
    <row r="29" s="2" customFormat="1" ht="63" customHeight="1" spans="1:23">
      <c r="A29" s="17" t="s">
        <v>196</v>
      </c>
      <c r="B29" s="18" t="s">
        <v>197</v>
      </c>
      <c r="C29" s="18" t="s">
        <v>198</v>
      </c>
      <c r="D29" s="18" t="s">
        <v>199</v>
      </c>
      <c r="E29" s="18" t="s">
        <v>93</v>
      </c>
      <c r="F29" s="18" t="s">
        <v>102</v>
      </c>
      <c r="G29" s="18" t="s">
        <v>110</v>
      </c>
      <c r="H29" s="18" t="s">
        <v>200</v>
      </c>
      <c r="I29" s="18" t="s">
        <v>201</v>
      </c>
      <c r="J29" s="26">
        <v>2700</v>
      </c>
      <c r="K29" s="26">
        <f t="shared" si="1"/>
        <v>2700</v>
      </c>
      <c r="L29" s="26">
        <v>2700</v>
      </c>
      <c r="M29" s="26"/>
      <c r="N29" s="26"/>
      <c r="O29" s="26"/>
      <c r="P29" s="26"/>
      <c r="Q29" s="26"/>
      <c r="R29" s="26"/>
      <c r="S29" s="26"/>
      <c r="T29" s="26"/>
      <c r="U29" s="29" t="s">
        <v>202</v>
      </c>
      <c r="V29" s="18" t="s">
        <v>88</v>
      </c>
      <c r="W29" s="29"/>
    </row>
    <row r="30" s="2" customFormat="1" ht="63" customHeight="1" spans="1:23">
      <c r="A30" s="17" t="s">
        <v>203</v>
      </c>
      <c r="B30" s="18" t="s">
        <v>204</v>
      </c>
      <c r="C30" s="18" t="s">
        <v>205</v>
      </c>
      <c r="D30" s="18" t="s">
        <v>206</v>
      </c>
      <c r="E30" s="18" t="s">
        <v>93</v>
      </c>
      <c r="F30" s="18" t="s">
        <v>207</v>
      </c>
      <c r="G30" s="18" t="s">
        <v>208</v>
      </c>
      <c r="H30" s="18" t="s">
        <v>209</v>
      </c>
      <c r="I30" s="19" t="s">
        <v>210</v>
      </c>
      <c r="J30" s="26">
        <v>900</v>
      </c>
      <c r="K30" s="26">
        <f t="shared" si="1"/>
        <v>900</v>
      </c>
      <c r="L30" s="26"/>
      <c r="M30" s="26">
        <v>900</v>
      </c>
      <c r="N30" s="26"/>
      <c r="O30" s="26"/>
      <c r="P30" s="26"/>
      <c r="Q30" s="26"/>
      <c r="R30" s="26"/>
      <c r="S30" s="26"/>
      <c r="T30" s="26"/>
      <c r="U30" s="29" t="s">
        <v>211</v>
      </c>
      <c r="V30" s="18" t="s">
        <v>119</v>
      </c>
      <c r="W30" s="29"/>
    </row>
    <row r="31" s="2" customFormat="1" ht="63" customHeight="1" spans="1:23">
      <c r="A31" s="17" t="s">
        <v>212</v>
      </c>
      <c r="B31" s="18" t="s">
        <v>213</v>
      </c>
      <c r="C31" s="18" t="s">
        <v>214</v>
      </c>
      <c r="D31" s="18" t="s">
        <v>215</v>
      </c>
      <c r="E31" s="18" t="s">
        <v>93</v>
      </c>
      <c r="F31" s="18" t="s">
        <v>216</v>
      </c>
      <c r="G31" s="18" t="s">
        <v>216</v>
      </c>
      <c r="H31" s="18" t="s">
        <v>137</v>
      </c>
      <c r="I31" s="19" t="s">
        <v>217</v>
      </c>
      <c r="J31" s="26">
        <v>1000</v>
      </c>
      <c r="K31" s="26">
        <f t="shared" si="1"/>
        <v>1000</v>
      </c>
      <c r="L31" s="26">
        <v>656.25</v>
      </c>
      <c r="M31" s="26">
        <v>343.75</v>
      </c>
      <c r="N31" s="26"/>
      <c r="O31" s="26"/>
      <c r="P31" s="26"/>
      <c r="Q31" s="26"/>
      <c r="R31" s="26"/>
      <c r="S31" s="26"/>
      <c r="T31" s="26"/>
      <c r="U31" s="29" t="s">
        <v>218</v>
      </c>
      <c r="V31" s="18" t="s">
        <v>137</v>
      </c>
      <c r="W31" s="29"/>
    </row>
    <row r="32" s="2" customFormat="1" ht="101" customHeight="1" spans="1:23">
      <c r="A32" s="17" t="s">
        <v>219</v>
      </c>
      <c r="B32" s="18" t="s">
        <v>220</v>
      </c>
      <c r="C32" s="18" t="s">
        <v>221</v>
      </c>
      <c r="D32" s="19" t="s">
        <v>222</v>
      </c>
      <c r="E32" s="18" t="s">
        <v>93</v>
      </c>
      <c r="F32" s="18" t="s">
        <v>216</v>
      </c>
      <c r="G32" s="18" t="s">
        <v>216</v>
      </c>
      <c r="H32" s="18" t="s">
        <v>175</v>
      </c>
      <c r="I32" s="19" t="s">
        <v>223</v>
      </c>
      <c r="J32" s="26">
        <v>600</v>
      </c>
      <c r="K32" s="26">
        <f t="shared" si="1"/>
        <v>600</v>
      </c>
      <c r="L32" s="26">
        <v>393.75</v>
      </c>
      <c r="M32" s="26">
        <v>206.25</v>
      </c>
      <c r="N32" s="26"/>
      <c r="O32" s="26"/>
      <c r="P32" s="26"/>
      <c r="Q32" s="26"/>
      <c r="R32" s="26"/>
      <c r="S32" s="26"/>
      <c r="T32" s="26"/>
      <c r="U32" s="29" t="s">
        <v>224</v>
      </c>
      <c r="V32" s="18" t="s">
        <v>175</v>
      </c>
      <c r="W32" s="29"/>
    </row>
    <row r="33" s="2" customFormat="1" ht="110" customHeight="1" spans="1:23">
      <c r="A33" s="17" t="s">
        <v>225</v>
      </c>
      <c r="B33" s="18" t="s">
        <v>226</v>
      </c>
      <c r="C33" s="18" t="s">
        <v>227</v>
      </c>
      <c r="D33" s="18" t="s">
        <v>228</v>
      </c>
      <c r="E33" s="18" t="s">
        <v>229</v>
      </c>
      <c r="F33" s="18" t="s">
        <v>230</v>
      </c>
      <c r="G33" s="18" t="s">
        <v>231</v>
      </c>
      <c r="H33" s="19" t="s">
        <v>232</v>
      </c>
      <c r="I33" s="19" t="s">
        <v>233</v>
      </c>
      <c r="J33" s="26">
        <v>2985</v>
      </c>
      <c r="K33" s="26">
        <f t="shared" si="1"/>
        <v>2985</v>
      </c>
      <c r="L33" s="26">
        <v>2985</v>
      </c>
      <c r="M33" s="26"/>
      <c r="N33" s="26"/>
      <c r="O33" s="26"/>
      <c r="P33" s="26"/>
      <c r="Q33" s="26"/>
      <c r="R33" s="26"/>
      <c r="S33" s="26"/>
      <c r="T33" s="26"/>
      <c r="U33" s="29" t="s">
        <v>234</v>
      </c>
      <c r="V33" s="18" t="s">
        <v>37</v>
      </c>
      <c r="W33" s="29"/>
    </row>
    <row r="34" s="2" customFormat="1" ht="114" customHeight="1" spans="1:23">
      <c r="A34" s="17" t="s">
        <v>235</v>
      </c>
      <c r="B34" s="18" t="s">
        <v>236</v>
      </c>
      <c r="C34" s="18" t="s">
        <v>237</v>
      </c>
      <c r="D34" s="19" t="s">
        <v>238</v>
      </c>
      <c r="E34" s="18" t="s">
        <v>229</v>
      </c>
      <c r="F34" s="18" t="s">
        <v>230</v>
      </c>
      <c r="G34" s="18" t="s">
        <v>239</v>
      </c>
      <c r="H34" s="18" t="s">
        <v>165</v>
      </c>
      <c r="I34" s="18" t="s">
        <v>240</v>
      </c>
      <c r="J34" s="26">
        <v>385</v>
      </c>
      <c r="K34" s="26">
        <f t="shared" si="1"/>
        <v>385</v>
      </c>
      <c r="L34" s="26">
        <v>385</v>
      </c>
      <c r="M34" s="26"/>
      <c r="N34" s="26"/>
      <c r="O34" s="26"/>
      <c r="P34" s="26"/>
      <c r="Q34" s="26"/>
      <c r="R34" s="26"/>
      <c r="S34" s="26"/>
      <c r="T34" s="26"/>
      <c r="U34" s="29" t="s">
        <v>241</v>
      </c>
      <c r="V34" s="18" t="s">
        <v>242</v>
      </c>
      <c r="W34" s="29"/>
    </row>
    <row r="35" s="2" customFormat="1" ht="63" customHeight="1" spans="1:23">
      <c r="A35" s="17" t="s">
        <v>243</v>
      </c>
      <c r="B35" s="18" t="s">
        <v>244</v>
      </c>
      <c r="C35" s="18" t="s">
        <v>245</v>
      </c>
      <c r="D35" s="18" t="s">
        <v>246</v>
      </c>
      <c r="E35" s="18" t="s">
        <v>229</v>
      </c>
      <c r="F35" s="18" t="s">
        <v>247</v>
      </c>
      <c r="G35" s="18" t="s">
        <v>248</v>
      </c>
      <c r="H35" s="18" t="s">
        <v>249</v>
      </c>
      <c r="I35" s="19" t="s">
        <v>250</v>
      </c>
      <c r="J35" s="26">
        <v>484.2</v>
      </c>
      <c r="K35" s="26">
        <f t="shared" si="1"/>
        <v>484.2</v>
      </c>
      <c r="L35" s="26">
        <v>484.2</v>
      </c>
      <c r="M35" s="26"/>
      <c r="N35" s="26"/>
      <c r="O35" s="26"/>
      <c r="P35" s="26"/>
      <c r="Q35" s="26"/>
      <c r="R35" s="26"/>
      <c r="S35" s="26"/>
      <c r="T35" s="26"/>
      <c r="U35" s="30" t="s">
        <v>251</v>
      </c>
      <c r="V35" s="18" t="s">
        <v>137</v>
      </c>
      <c r="W35" s="29"/>
    </row>
    <row r="36" s="2" customFormat="1" ht="63" customHeight="1" spans="1:23">
      <c r="A36" s="17" t="s">
        <v>252</v>
      </c>
      <c r="B36" s="18" t="s">
        <v>253</v>
      </c>
      <c r="C36" s="18" t="s">
        <v>254</v>
      </c>
      <c r="D36" s="18" t="s">
        <v>255</v>
      </c>
      <c r="E36" s="18" t="s">
        <v>229</v>
      </c>
      <c r="F36" s="18" t="s">
        <v>247</v>
      </c>
      <c r="G36" s="18" t="s">
        <v>248</v>
      </c>
      <c r="H36" s="18" t="s">
        <v>256</v>
      </c>
      <c r="I36" s="19" t="s">
        <v>257</v>
      </c>
      <c r="J36" s="26">
        <v>945</v>
      </c>
      <c r="K36" s="26">
        <f t="shared" si="1"/>
        <v>945</v>
      </c>
      <c r="L36" s="26"/>
      <c r="M36" s="26">
        <v>945</v>
      </c>
      <c r="N36" s="26"/>
      <c r="O36" s="26"/>
      <c r="P36" s="26"/>
      <c r="Q36" s="26"/>
      <c r="R36" s="26"/>
      <c r="S36" s="26"/>
      <c r="T36" s="26"/>
      <c r="U36" s="29" t="s">
        <v>251</v>
      </c>
      <c r="V36" s="18" t="s">
        <v>137</v>
      </c>
      <c r="W36" s="29"/>
    </row>
    <row r="37" s="2" customFormat="1" ht="63" customHeight="1" spans="1:23">
      <c r="A37" s="17" t="s">
        <v>258</v>
      </c>
      <c r="B37" s="18" t="s">
        <v>259</v>
      </c>
      <c r="C37" s="18" t="s">
        <v>260</v>
      </c>
      <c r="D37" s="18" t="s">
        <v>261</v>
      </c>
      <c r="E37" s="18" t="s">
        <v>229</v>
      </c>
      <c r="F37" s="18" t="s">
        <v>247</v>
      </c>
      <c r="G37" s="18" t="s">
        <v>248</v>
      </c>
      <c r="H37" s="18" t="s">
        <v>262</v>
      </c>
      <c r="I37" s="19" t="s">
        <v>263</v>
      </c>
      <c r="J37" s="26">
        <v>1405.2</v>
      </c>
      <c r="K37" s="26">
        <f t="shared" si="1"/>
        <v>1405.2</v>
      </c>
      <c r="L37" s="26"/>
      <c r="M37" s="26">
        <v>1405.2</v>
      </c>
      <c r="N37" s="26"/>
      <c r="O37" s="26"/>
      <c r="P37" s="26"/>
      <c r="Q37" s="26"/>
      <c r="R37" s="26"/>
      <c r="S37" s="26"/>
      <c r="T37" s="26"/>
      <c r="U37" s="29" t="s">
        <v>251</v>
      </c>
      <c r="V37" s="18" t="s">
        <v>137</v>
      </c>
      <c r="W37" s="29"/>
    </row>
    <row r="38" s="2" customFormat="1" ht="63" customHeight="1" spans="1:23">
      <c r="A38" s="17" t="s">
        <v>264</v>
      </c>
      <c r="B38" s="18" t="s">
        <v>265</v>
      </c>
      <c r="C38" s="18" t="s">
        <v>266</v>
      </c>
      <c r="D38" s="18" t="s">
        <v>267</v>
      </c>
      <c r="E38" s="18" t="s">
        <v>229</v>
      </c>
      <c r="F38" s="18" t="s">
        <v>247</v>
      </c>
      <c r="G38" s="18" t="s">
        <v>248</v>
      </c>
      <c r="H38" s="18" t="s">
        <v>268</v>
      </c>
      <c r="I38" s="19" t="s">
        <v>269</v>
      </c>
      <c r="J38" s="26">
        <v>888</v>
      </c>
      <c r="K38" s="26">
        <f t="shared" si="1"/>
        <v>888</v>
      </c>
      <c r="L38" s="26"/>
      <c r="M38" s="26">
        <v>888</v>
      </c>
      <c r="N38" s="26"/>
      <c r="O38" s="26"/>
      <c r="P38" s="26"/>
      <c r="Q38" s="26"/>
      <c r="R38" s="26"/>
      <c r="S38" s="26"/>
      <c r="T38" s="26"/>
      <c r="U38" s="29" t="s">
        <v>251</v>
      </c>
      <c r="V38" s="18" t="s">
        <v>137</v>
      </c>
      <c r="W38" s="29"/>
    </row>
    <row r="39" s="2" customFormat="1" ht="75" customHeight="1" spans="1:23">
      <c r="A39" s="17" t="s">
        <v>270</v>
      </c>
      <c r="B39" s="18" t="s">
        <v>271</v>
      </c>
      <c r="C39" s="18" t="s">
        <v>272</v>
      </c>
      <c r="D39" s="18" t="s">
        <v>273</v>
      </c>
      <c r="E39" s="18" t="s">
        <v>93</v>
      </c>
      <c r="F39" s="18" t="s">
        <v>207</v>
      </c>
      <c r="G39" s="18" t="s">
        <v>274</v>
      </c>
      <c r="H39" s="18" t="s">
        <v>275</v>
      </c>
      <c r="I39" s="18" t="s">
        <v>276</v>
      </c>
      <c r="J39" s="26">
        <v>800</v>
      </c>
      <c r="K39" s="26">
        <f t="shared" si="1"/>
        <v>800</v>
      </c>
      <c r="L39" s="26"/>
      <c r="M39" s="26"/>
      <c r="N39" s="26"/>
      <c r="O39" s="26"/>
      <c r="P39" s="26">
        <v>800</v>
      </c>
      <c r="Q39" s="26"/>
      <c r="R39" s="26"/>
      <c r="S39" s="26"/>
      <c r="T39" s="26"/>
      <c r="U39" s="29" t="s">
        <v>277</v>
      </c>
      <c r="V39" s="18" t="s">
        <v>165</v>
      </c>
      <c r="W39" s="29"/>
    </row>
    <row r="40" s="2" customFormat="1" ht="63" customHeight="1" spans="1:23">
      <c r="A40" s="17" t="s">
        <v>278</v>
      </c>
      <c r="B40" s="18" t="s">
        <v>279</v>
      </c>
      <c r="C40" s="18" t="s">
        <v>280</v>
      </c>
      <c r="D40" s="18" t="s">
        <v>281</v>
      </c>
      <c r="E40" s="18" t="s">
        <v>282</v>
      </c>
      <c r="F40" s="18" t="s">
        <v>282</v>
      </c>
      <c r="G40" s="18" t="s">
        <v>283</v>
      </c>
      <c r="H40" s="18" t="s">
        <v>34</v>
      </c>
      <c r="I40" s="18" t="s">
        <v>284</v>
      </c>
      <c r="J40" s="26">
        <v>46</v>
      </c>
      <c r="K40" s="26">
        <f t="shared" si="1"/>
        <v>46</v>
      </c>
      <c r="L40" s="26"/>
      <c r="M40" s="26"/>
      <c r="N40" s="26"/>
      <c r="O40" s="26"/>
      <c r="P40" s="26">
        <v>46</v>
      </c>
      <c r="Q40" s="26"/>
      <c r="R40" s="26"/>
      <c r="S40" s="26"/>
      <c r="T40" s="26"/>
      <c r="U40" s="29" t="s">
        <v>285</v>
      </c>
      <c r="V40" s="18" t="s">
        <v>286</v>
      </c>
      <c r="W40" s="29"/>
    </row>
    <row r="41" s="2" customFormat="1" ht="63" customHeight="1" spans="1:23">
      <c r="A41" s="17" t="s">
        <v>287</v>
      </c>
      <c r="B41" s="18" t="s">
        <v>288</v>
      </c>
      <c r="C41" s="18" t="s">
        <v>289</v>
      </c>
      <c r="D41" s="18" t="s">
        <v>290</v>
      </c>
      <c r="E41" s="18" t="s">
        <v>229</v>
      </c>
      <c r="F41" s="18" t="s">
        <v>247</v>
      </c>
      <c r="G41" s="18" t="s">
        <v>291</v>
      </c>
      <c r="H41" s="18" t="s">
        <v>292</v>
      </c>
      <c r="I41" s="19" t="s">
        <v>293</v>
      </c>
      <c r="J41" s="26">
        <v>418</v>
      </c>
      <c r="K41" s="26">
        <f t="shared" si="1"/>
        <v>418</v>
      </c>
      <c r="L41" s="26"/>
      <c r="M41" s="26"/>
      <c r="N41" s="26">
        <v>398</v>
      </c>
      <c r="O41" s="26"/>
      <c r="P41" s="26"/>
      <c r="Q41" s="26"/>
      <c r="R41" s="26"/>
      <c r="S41" s="26"/>
      <c r="T41" s="26">
        <v>20</v>
      </c>
      <c r="U41" s="31" t="s">
        <v>294</v>
      </c>
      <c r="V41" s="18" t="s">
        <v>153</v>
      </c>
      <c r="W41" s="29"/>
    </row>
    <row r="42" s="2" customFormat="1" ht="63" customHeight="1" spans="1:23">
      <c r="A42" s="17" t="s">
        <v>295</v>
      </c>
      <c r="B42" s="18" t="s">
        <v>296</v>
      </c>
      <c r="C42" s="18" t="s">
        <v>297</v>
      </c>
      <c r="D42" s="18" t="s">
        <v>298</v>
      </c>
      <c r="E42" s="18" t="s">
        <v>229</v>
      </c>
      <c r="F42" s="18" t="s">
        <v>230</v>
      </c>
      <c r="G42" s="18" t="s">
        <v>231</v>
      </c>
      <c r="H42" s="18" t="s">
        <v>299</v>
      </c>
      <c r="I42" s="18" t="s">
        <v>300</v>
      </c>
      <c r="J42" s="26">
        <v>220</v>
      </c>
      <c r="K42" s="26">
        <f t="shared" si="1"/>
        <v>220</v>
      </c>
      <c r="L42" s="26"/>
      <c r="M42" s="26"/>
      <c r="N42" s="26">
        <v>200</v>
      </c>
      <c r="O42" s="26"/>
      <c r="P42" s="26"/>
      <c r="Q42" s="26"/>
      <c r="R42" s="26"/>
      <c r="S42" s="26"/>
      <c r="T42" s="26">
        <v>20</v>
      </c>
      <c r="U42" s="29" t="s">
        <v>301</v>
      </c>
      <c r="V42" s="18" t="s">
        <v>299</v>
      </c>
      <c r="W42" s="29"/>
    </row>
    <row r="43" s="2" customFormat="1" ht="63" customHeight="1" spans="1:23">
      <c r="A43" s="17" t="s">
        <v>302</v>
      </c>
      <c r="B43" s="18" t="s">
        <v>303</v>
      </c>
      <c r="C43" s="18" t="s">
        <v>304</v>
      </c>
      <c r="D43" s="18" t="s">
        <v>305</v>
      </c>
      <c r="E43" s="18" t="s">
        <v>229</v>
      </c>
      <c r="F43" s="18" t="s">
        <v>230</v>
      </c>
      <c r="G43" s="18" t="s">
        <v>231</v>
      </c>
      <c r="H43" s="18" t="s">
        <v>129</v>
      </c>
      <c r="I43" s="19" t="s">
        <v>306</v>
      </c>
      <c r="J43" s="26">
        <v>220</v>
      </c>
      <c r="K43" s="26">
        <f t="shared" si="1"/>
        <v>220</v>
      </c>
      <c r="L43" s="26"/>
      <c r="M43" s="26"/>
      <c r="N43" s="26">
        <v>200</v>
      </c>
      <c r="O43" s="26"/>
      <c r="P43" s="26"/>
      <c r="Q43" s="26"/>
      <c r="R43" s="26"/>
      <c r="S43" s="26"/>
      <c r="T43" s="26">
        <v>20</v>
      </c>
      <c r="U43" s="31" t="s">
        <v>301</v>
      </c>
      <c r="V43" s="18" t="s">
        <v>129</v>
      </c>
      <c r="W43" s="29"/>
    </row>
    <row r="44" s="2" customFormat="1" ht="63" customHeight="1" spans="1:23">
      <c r="A44" s="17" t="s">
        <v>307</v>
      </c>
      <c r="B44" s="18" t="s">
        <v>308</v>
      </c>
      <c r="C44" s="18" t="s">
        <v>309</v>
      </c>
      <c r="D44" s="19" t="s">
        <v>310</v>
      </c>
      <c r="E44" s="18" t="s">
        <v>229</v>
      </c>
      <c r="F44" s="18" t="s">
        <v>230</v>
      </c>
      <c r="G44" s="18" t="s">
        <v>231</v>
      </c>
      <c r="H44" s="18" t="s">
        <v>311</v>
      </c>
      <c r="I44" s="19" t="s">
        <v>312</v>
      </c>
      <c r="J44" s="26">
        <v>420</v>
      </c>
      <c r="K44" s="26">
        <f t="shared" si="1"/>
        <v>420</v>
      </c>
      <c r="L44" s="26"/>
      <c r="M44" s="26"/>
      <c r="N44" s="26">
        <v>400</v>
      </c>
      <c r="O44" s="26"/>
      <c r="P44" s="26"/>
      <c r="Q44" s="26"/>
      <c r="R44" s="26"/>
      <c r="S44" s="26"/>
      <c r="T44" s="26">
        <v>20</v>
      </c>
      <c r="U44" s="31" t="s">
        <v>294</v>
      </c>
      <c r="V44" s="18" t="s">
        <v>183</v>
      </c>
      <c r="W44" s="29"/>
    </row>
    <row r="45" s="2" customFormat="1" ht="63" customHeight="1" spans="1:23">
      <c r="A45" s="17" t="s">
        <v>313</v>
      </c>
      <c r="B45" s="18" t="s">
        <v>314</v>
      </c>
      <c r="C45" s="18" t="s">
        <v>315</v>
      </c>
      <c r="D45" s="18" t="s">
        <v>316</v>
      </c>
      <c r="E45" s="18" t="s">
        <v>229</v>
      </c>
      <c r="F45" s="18" t="s">
        <v>317</v>
      </c>
      <c r="G45" s="18" t="s">
        <v>317</v>
      </c>
      <c r="H45" s="18" t="s">
        <v>137</v>
      </c>
      <c r="I45" s="18" t="s">
        <v>318</v>
      </c>
      <c r="J45" s="26">
        <v>100</v>
      </c>
      <c r="K45" s="26">
        <f t="shared" si="1"/>
        <v>100</v>
      </c>
      <c r="L45" s="26"/>
      <c r="M45" s="26">
        <v>100</v>
      </c>
      <c r="N45" s="26"/>
      <c r="O45" s="26"/>
      <c r="P45" s="26"/>
      <c r="Q45" s="26"/>
      <c r="R45" s="26"/>
      <c r="S45" s="26"/>
      <c r="T45" s="26"/>
      <c r="U45" s="29" t="s">
        <v>319</v>
      </c>
      <c r="V45" s="18" t="s">
        <v>137</v>
      </c>
      <c r="W45" s="29"/>
    </row>
    <row r="46" spans="9:9">
      <c r="I46" s="27"/>
    </row>
  </sheetData>
  <autoFilter ref="A6:Y45">
    <extLst/>
  </autoFilter>
  <mergeCells count="26">
    <mergeCell ref="A1:W1"/>
    <mergeCell ref="A2:V2"/>
    <mergeCell ref="K3:T3"/>
    <mergeCell ref="K4:R4"/>
    <mergeCell ref="L5:M5"/>
    <mergeCell ref="N5:O5"/>
    <mergeCell ref="A7:H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s>
  <printOptions horizontalCentered="1"/>
  <pageMargins left="0.432638888888889" right="0.314583333333333" top="0.550694444444444" bottom="0.275" header="0.432638888888889" footer="0.314583333333333"/>
  <pageSetup paperSize="8" scale="51" fitToHeight="0" orientation="landscape" horizontalDpi="600"/>
  <headerFooter/>
  <rowBreaks count="5" manualBreakCount="5">
    <brk id="20" max="22" man="1"/>
    <brk id="29" max="22" man="1"/>
    <brk id="89" max="16383" man="1"/>
    <brk id="89" max="16383" man="1"/>
    <brk id="91"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策勒县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2026-01-06T04:10:33Z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EDFB3D3F0A9748E98015CAA41F78898F_13</vt:lpwstr>
  </property>
  <property fmtid="{D5CDD505-2E9C-101B-9397-08002B2CF9AE}" pid="3" name="KSOProductBuildVer">
    <vt:lpwstr>2052-11.8.2.8053</vt:lpwstr>
  </property>
  <property fmtid="{D5CDD505-2E9C-101B-9397-08002B2CF9AE}" pid="4" name="KSOReadingLayout">
    <vt:bool>true</vt:bool>
  </property>
  <property fmtid="{D5CDD505-2E9C-101B-9397-08002B2CF9AE}" pid="5" name="CalculationRule">
    <vt:i4>0</vt:i4>
  </property>
</Properties>
</file>