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204" tabRatio="650"/>
  </bookViews>
  <sheets>
    <sheet name="项目库" sheetId="20" r:id="rId1"/>
  </sheets>
  <definedNames>
    <definedName name="_xlnm._FilterDatabase" localSheetId="0" hidden="1">项目库!$6:$119</definedName>
    <definedName name="_xlnm.Print_Titles" localSheetId="0">项目库!$3:$6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 name="_xlnm.Print_Area" localSheetId="0">项目库!$A$1:$AC$123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<sst xmlns="http://schemas.openxmlformats.org/spreadsheetml/2006/main" count="1782" uniqueCount="825">
  <si>
    <t>附件</t>
  </si>
  <si>
    <t>策勒县2026年财政常态化帮扶资金项目库</t>
  </si>
  <si>
    <t>序号</t>
  </si>
  <si>
    <t>项目库编号</t>
  </si>
  <si>
    <t>系统编号</t>
  </si>
  <si>
    <t>项目名称</t>
  </si>
  <si>
    <t>项目类别</t>
  </si>
  <si>
    <t>项目二级类型</t>
  </si>
  <si>
    <t>项目子类型</t>
  </si>
  <si>
    <t>项目地点</t>
  </si>
  <si>
    <t>项目建设内容</t>
  </si>
  <si>
    <t>投资
（万元）</t>
  </si>
  <si>
    <t>资金来源（万元）</t>
  </si>
  <si>
    <t>联农带农方式</t>
  </si>
  <si>
    <t>直接受益
人口（人）</t>
  </si>
  <si>
    <t>是否为到户项目</t>
  </si>
  <si>
    <t>支撑的主导产业</t>
  </si>
  <si>
    <t>是否形成帮扶项目资产</t>
  </si>
  <si>
    <t>是否采取以工代赈方式</t>
  </si>
  <si>
    <t>绩效目标关键指标</t>
  </si>
  <si>
    <t>责任单位</t>
  </si>
  <si>
    <t>备注</t>
  </si>
  <si>
    <t>衔接资金</t>
  </si>
  <si>
    <t>地县配套资金</t>
  </si>
  <si>
    <t>其他资金</t>
  </si>
  <si>
    <t>小计</t>
  </si>
  <si>
    <t>巩固拓展和乡村振兴</t>
  </si>
  <si>
    <t>以工代赈</t>
  </si>
  <si>
    <t>少数
民族
发展</t>
  </si>
  <si>
    <t>欠发达
国有
农场</t>
  </si>
  <si>
    <t>欠发达
国有
林场</t>
  </si>
  <si>
    <t>中央</t>
  </si>
  <si>
    <t>自治区</t>
  </si>
  <si>
    <t>合计：</t>
  </si>
  <si>
    <t>1</t>
  </si>
  <si>
    <t>2026-CLX001</t>
  </si>
  <si>
    <t>5700001763876360</t>
  </si>
  <si>
    <t>策勒县2026年农村公路管护项目</t>
  </si>
  <si>
    <t>就业项目</t>
  </si>
  <si>
    <t>公益性岗位</t>
  </si>
  <si>
    <t>策勒县</t>
  </si>
  <si>
    <t>为管护辖区内的农村公路，聘请护路员。</t>
  </si>
  <si>
    <t>就业务工</t>
  </si>
  <si>
    <t>是</t>
  </si>
  <si>
    <t>否</t>
  </si>
  <si>
    <t>带动就业，促进就业增收</t>
  </si>
  <si>
    <t>交通局</t>
  </si>
  <si>
    <t>2</t>
  </si>
  <si>
    <t>2026-CLX002</t>
  </si>
  <si>
    <t>5700001763876670</t>
  </si>
  <si>
    <t>策勒县2026年公共服务岗位补助项目</t>
  </si>
  <si>
    <t>为防止返贫致贫对象和继续帮扶的原脱贫人口开发公共服务岗位进行补助</t>
  </si>
  <si>
    <t>人社局</t>
  </si>
  <si>
    <t>3</t>
  </si>
  <si>
    <t>2026-CLX003</t>
  </si>
  <si>
    <t>5700001763876970</t>
  </si>
  <si>
    <t>2026年策勒县脱贫劳动力转移就业一次性交通费补助项目</t>
  </si>
  <si>
    <t>务工补助</t>
  </si>
  <si>
    <t>交通费补助</t>
  </si>
  <si>
    <t>主要用于对到疆外、疆内、地区内务工就业的防止返贫致贫对象和继续帮扶的原脱贫人口给予一次性往返交通费补助。疆外按照每人不超过2000元的标准给予补助，疆内跨地州市（含兵团）按照每人不超过1000元的标准给予补助，地区内按照不超过200元的标准给予补助。</t>
  </si>
  <si>
    <t>通过积极引导，对农牧民进行转产就业，拓展就业渠道，实现稳定的收入。</t>
  </si>
  <si>
    <t>4</t>
  </si>
  <si>
    <t>2026-CLX004</t>
  </si>
  <si>
    <t>5700001763877340</t>
  </si>
  <si>
    <t>策勒县2026年自主创业到户补助项目</t>
  </si>
  <si>
    <t>创业</t>
  </si>
  <si>
    <t>创业奖补</t>
  </si>
  <si>
    <t>为策勒县监测对象及脱贫户中有发展条件、发展愿望的帮扶对象共300户对自主创业进行补助，对生产或经营面积在20平方米（含）以上，按照不超过2000元标准给予一次性补助；生产或经营面积不足20平方米（包括餐车、零售点等移动式摊位），按照不超过1000元的标准给予一次性补助。</t>
  </si>
  <si>
    <t>带动生产</t>
  </si>
  <si>
    <t>通过实施产业到户补助，提高群众自主创业的积极性，带动群众增收致富</t>
  </si>
  <si>
    <t>各乡镇</t>
  </si>
  <si>
    <t>5</t>
  </si>
  <si>
    <t>2026-CLX005</t>
  </si>
  <si>
    <t>5700001763879920</t>
  </si>
  <si>
    <t>策勒县2026年雨露计划资助项目</t>
  </si>
  <si>
    <t>巩固三保障成果</t>
  </si>
  <si>
    <t>教育</t>
  </si>
  <si>
    <t>享受“雨露计划”职业教育补助</t>
  </si>
  <si>
    <t>对脱贫户（含监测对象）子女参加中等职业教育和高等职业教育的在校就读学生进行补助，帮助顺利完成学业，对符合条件的对象进行补助</t>
  </si>
  <si>
    <t>其他</t>
  </si>
  <si>
    <t>计划为全县符合条件的学生进行补助，帮助顺利完成学业，防止因学返贫。</t>
  </si>
  <si>
    <t>教育局</t>
  </si>
  <si>
    <t>6</t>
  </si>
  <si>
    <t>2026-CLX006</t>
  </si>
  <si>
    <t>5700001763880780</t>
  </si>
  <si>
    <t>策勒县2026年易地搬迁政府债券贴息项目</t>
  </si>
  <si>
    <t>易地搬迁后扶</t>
  </si>
  <si>
    <t>易地扶贫搬迁贷款债券贴息补助</t>
  </si>
  <si>
    <t>用于策勒县易地搬迁建设资金一般性地方政府债券资金进行贴息</t>
  </si>
  <si>
    <t>用于策勒县易地搬迁地方政府债券贴息</t>
  </si>
  <si>
    <t>财政局</t>
  </si>
  <si>
    <t>7</t>
  </si>
  <si>
    <t>2026-CLX007</t>
  </si>
  <si>
    <t>5700001763880210</t>
  </si>
  <si>
    <t>策勒县2026年项目管理费</t>
  </si>
  <si>
    <t>项目管理费</t>
  </si>
  <si>
    <t>用于项目评审、验收等与项目管理相关的支出。</t>
  </si>
  <si>
    <t/>
  </si>
  <si>
    <t>通过该项目的实施，进一步把好项目审核关卡，降低项目风险，确保项目正常运行。</t>
  </si>
  <si>
    <t>农业农村局</t>
  </si>
  <si>
    <t>8</t>
  </si>
  <si>
    <t>2026-CLX008</t>
  </si>
  <si>
    <t>5700001764675040</t>
  </si>
  <si>
    <t>策勒县2026年扶贫小额贷款贴息项目</t>
  </si>
  <si>
    <t>产业发展</t>
  </si>
  <si>
    <t>金融保险配套项目</t>
  </si>
  <si>
    <t>小额贷款贴息</t>
  </si>
  <si>
    <t>为全县脱贫人口（监测对象）进行小额贷款贴息补助。</t>
  </si>
  <si>
    <t>其他产业</t>
  </si>
  <si>
    <t>为全县小额贷款脱贫户（监测对象）进行贴息</t>
  </si>
  <si>
    <t>9</t>
  </si>
  <si>
    <t>2026-CLX009</t>
  </si>
  <si>
    <t>5700001764675440</t>
  </si>
  <si>
    <t>策勒县2026年产业到户补助项目（第一批）</t>
  </si>
  <si>
    <t>生产项目</t>
  </si>
  <si>
    <t>养殖业基地</t>
  </si>
  <si>
    <t>计划为策勒县监测对象及脱贫户中有发展条件、发展愿望的帮扶对象共10000户进行补助（重点扶持监测对象家庭及人均纯收入万元以下脱贫户），主要支持发展畜牧业、种植业等进行奖补。</t>
  </si>
  <si>
    <t>畜禽类</t>
  </si>
  <si>
    <t>通过发展畜牧业、种植业等产业，促进增加群众收入</t>
  </si>
  <si>
    <t>10</t>
  </si>
  <si>
    <t>2026-CLX010</t>
  </si>
  <si>
    <t>5700001781756170</t>
  </si>
  <si>
    <t>策勒县2026年产业到户补助项目（第二批）</t>
  </si>
  <si>
    <t>种植业基地</t>
  </si>
  <si>
    <t>计划为策勒县监测对象及脱贫户中有发展条件、发展愿望的帮扶对象共8500户进行补助（重点扶持监测对象家庭及人均纯收入万元以下脱贫户），主要支持发展林果业、庭院经济等进行奖补。</t>
  </si>
  <si>
    <t>粮经类</t>
  </si>
  <si>
    <t>通过发展林果业、庭院经济等产业，促进增加群众收入</t>
  </si>
  <si>
    <t>11</t>
  </si>
  <si>
    <t>2026-CLX011</t>
  </si>
  <si>
    <t>5700001763871650</t>
  </si>
  <si>
    <t>策勒县策勒乡托格拉克艾格勒村等13个村2026年农田整治（土地碎片化）及灌溉配套设施建设项目</t>
  </si>
  <si>
    <t>配套设施项目</t>
  </si>
  <si>
    <t>小型农田水利设施建设</t>
  </si>
  <si>
    <t>策勒乡其格勒克艾日克村、琼库勒村、阿克库勒村、托格拉克艾格勒村、乌喀迪村、玛合玛勒村、尤喀克加依村、加依村、托万加依村、乌其坤赛盖村、阿日希村、色代库勒村、花园村</t>
  </si>
  <si>
    <t>项目区覆盖11671.39亩。建设内容具体为：一是田块整治工程11671.39亩。二是实施节水灌溉面积11671.39亩，新建10座沉砂池和泵房，配套引水渠10条，总长0.868公里，划分为15个系统，均采用地表水加压滴灌，其中：一池一系统6个、一池两系统3个、一池三系统1个；配套离心泵、变频启动柜、泵前悬浮式自清洗过滤器+智能卧式网式自清洗过滤器、施肥罐等机电设备15套。三是架设10千伏高压输电线路1.2公里，10套变压器。四是铺设田间地埋管网，并配套阀门井、排水井、镇墩等附属设施。</t>
  </si>
  <si>
    <t>土地流转，带动生产</t>
  </si>
  <si>
    <t>通过实施项目将极大地改善农牧业生产基础条件、提高土地利用率，节约水资源利用，促进农民增收致富</t>
  </si>
  <si>
    <t>策勒乡</t>
  </si>
  <si>
    <t>12</t>
  </si>
  <si>
    <t>2026-CLX012</t>
  </si>
  <si>
    <t>5700001763873750</t>
  </si>
  <si>
    <t>策勒县奴尔乡其曼巴格村等8个村2026年农田整治（土地碎片化）配套灌溉设施建设项目</t>
  </si>
  <si>
    <t>奴尔乡其曼巴格村、库木巴格村、亚巴格村、阿克塔什村、阿热库木村、阿其玛村、热再克村、恰塔什村</t>
  </si>
  <si>
    <t>1.土地平整工程：土地平整面积2769.93亩；2.灌溉工程：新建沉砂池3座（其中1个沉砂池为1852立方米、2个为1026立方米）及吸水池2座；新建河水首部管理房5座（每座建筑面积均为32平方米，均为吊装式钢筋混凝土成品房），配套水泵、启动柜、过滤器、施肥罐等附属设施；对2443.82亩农田配套8个节水灌溉系统，铺设地埋管网28.639公里，配套阀门井、排水井、镇墩等渠系建筑物，开挖、回填土方10.61万立方米；3.农田输配电工程：新建10千伏架空线路1.87公里，新增配套变压器6台。</t>
  </si>
  <si>
    <t>将零散土地规模化，为后期农业机械化打下坚实基础，解放农村劳动力，增加群众家庭收入。</t>
  </si>
  <si>
    <t>奴尔乡</t>
  </si>
  <si>
    <t>13</t>
  </si>
  <si>
    <t>2026-CLX013</t>
  </si>
  <si>
    <t>5700001763874340</t>
  </si>
  <si>
    <t>策勒县固拉合玛镇阿克依来克村等3个村2026年农田整治及灌溉配套设施建设项目</t>
  </si>
  <si>
    <t>固拉合玛镇阿克依来克村、乌守吾斯塘村、亚甫拉克村</t>
  </si>
  <si>
    <t>新建节水灌溉面积1881.31亩，沉沙池及清水池3个，有效容积3061.8立方米，划分为3个滴灌系统，3个首部(单系统3个)，均为地表水灌溉系统，地埋输配水管网24.05公里，对项目区架设10千伏输电线路2.08公里，配套泵房、变压器、连接渠等其他附属配套设施。</t>
  </si>
  <si>
    <t>项目实施覆盖受益3个村，有效提高灌溉水利用系数，提升土地利用率，保障粮食单产提升，增加群众收入。</t>
  </si>
  <si>
    <t>固拉合玛镇</t>
  </si>
  <si>
    <t>14</t>
  </si>
  <si>
    <t>2026-CLX014</t>
  </si>
  <si>
    <t>5700001763875010</t>
  </si>
  <si>
    <t>策勒县恰哈乡兰贵村等8个村2026年农田整治（土地碎片化）配套灌溉设施建设项目</t>
  </si>
  <si>
    <t>恰哈乡兰贵村、安迪尔村、红旗村、干吉萨依村、介格塔勒村、恰哈村、恩尼里克村、安巴村</t>
  </si>
  <si>
    <t>（1）节水灌溉工程：对1639亩农田配套节水灌溉系统，新建3座沉砂池（其中1个沉砂池为1000立方米、2个为2000立方米），铺设地埋管网16.628公里，阀门井49座、排水井61座、镇墩26个，开挖、回填土方4.55万立方等，新建河水加压系统首部管理房3座，并配套立式离心泵水泵，启动柜，自清洗网式过滤器等其他附属设施。
（2）农田输配电工程：新建10千伏架空线路0.6公里（合计导线1.8公里），配套变压器3台及其他附属设施。
（3）土地碎片化整理工程：实施土地平整面积815.34亩，共计平整土方13.29万立方。
（4）灌溉渠系工程：新建成品混凝土吊装渠5.552公里，设计流量0.2～1m³/s，并配套渠系物，闸口、农桥、过路函管等。</t>
  </si>
  <si>
    <t xml:space="preserve"> 一是激活土地价值，降本增效提产，提升土地产出效率，平整零散地块消除闲置区域，可新增有效耕地。二是增强抗旱能力，保障粮食、经济作物稳定产出，同时通过节水技术、机械化操作培训，培育新型职业农民，提升农户就业竞争力。</t>
  </si>
  <si>
    <t>恰哈乡</t>
  </si>
  <si>
    <t>15</t>
  </si>
  <si>
    <t>2026-CLX015</t>
  </si>
  <si>
    <t>5700001764676790</t>
  </si>
  <si>
    <t>策勒县达玛沟乡达什库勒村、喀什托格拉克村、乌喀里喀什村2026年农田灌溉配套设施项目</t>
  </si>
  <si>
    <t>达玛沟乡达什库勒村,喀什托格拉克村,乌喀里喀什村</t>
  </si>
  <si>
    <t>新建节水灌溉面积2194.35亩，沉沙池及清水池1个，有效容积3878.8立方米，划分为2个滴灌系统，1个首部(单系统4个)，均为地表水灌溉系统，地埋输配水管网30.40公里，对项目区架设10千伏输电线路0.67公里，配套泵房、变压器、连接渠、过滤器等其他附属配套设施。</t>
  </si>
  <si>
    <t>项目实施后，可受益3个村，有效提高灌溉水利用系数，提升土地利用率。</t>
  </si>
  <si>
    <t>达玛沟乡</t>
  </si>
  <si>
    <t>16</t>
  </si>
  <si>
    <t>2026-CLX016</t>
  </si>
  <si>
    <t>5700001764677550</t>
  </si>
  <si>
    <t>策勒县奴尔乡阿克塔什村等5个村2026年农田灌溉配套设施项目</t>
  </si>
  <si>
    <t>奴尔乡阿克塔什村、巴格贝希村、其曼巴格村、虽力村、托万阿其玛村</t>
  </si>
  <si>
    <t>新建节水灌溉面积3718.27亩，共划分5个滴灌系统，4个首部(单系统4个)，均为地表水灌溉系统。具体如下：新建沉砂池及清水池3个，有效容积1026立方米，配套泵房、过滤器、离心泵，埋设PVC-U管道、闸阀井等附属设施，并对项目区架设10千伏输电线路0.695公里，配套变压器等附属。</t>
  </si>
  <si>
    <t>该项目的实施，覆盖5个村，可以有效提高土地利用率，保障粮食产能提升，助力群众增收</t>
  </si>
  <si>
    <t>17</t>
  </si>
  <si>
    <t>2026-CLX017</t>
  </si>
  <si>
    <t>5700001821115100</t>
  </si>
  <si>
    <t>策勒县策勒镇安艾日克村等村农田灌溉配套设施建设项目</t>
  </si>
  <si>
    <t>策勒镇安艾日克村</t>
  </si>
  <si>
    <t>建设农业蓄水池一座，有效容积1.5万立方米及泵房围栏附属构筑物，建设U型渠道8.3公里，过路涵13座，节制闸3座，箱涵桥3座及其他附属设施。</t>
  </si>
  <si>
    <t>项目建成后，既可以提高水资源利用率，又改善灌溉面积，使农作物产量显著提高，提升群众收入。</t>
  </si>
  <si>
    <t>策勒镇</t>
  </si>
  <si>
    <t>18</t>
  </si>
  <si>
    <t>2026-CLX018</t>
  </si>
  <si>
    <t>5700001764681130</t>
  </si>
  <si>
    <t>策勒县博斯坦乡阿喀新村等5个村2026年农田灌溉配套设施项目</t>
  </si>
  <si>
    <t>博斯坦乡阿喀新村、亚喀喀什村、布藏克尔吐维村、阿亚克喀拉苏村、迈丹推孜村</t>
  </si>
  <si>
    <t>1.灌溉工程：新建沉砂池2座、吸水池1座，沉砂池容积分别为1362立方米、1138立方米，新建河水首部管理房3座，配套灌溉主管网11.75公里（PVC-U管-0.63MPA），配套连接渠、流量计井、阀门井、排气阀井等附属建筑物；2.农田输配电工程：新建10千伏架空线路0.54公里，新增配套变压器3台，及其他电力设备</t>
  </si>
  <si>
    <t>项目建成后，覆盖5个村灌溉面积，提高灌溉水利用率，保障辖区群众农作物增产增收。</t>
  </si>
  <si>
    <t>博斯坦乡</t>
  </si>
  <si>
    <t>19</t>
  </si>
  <si>
    <t>2026-CLX019</t>
  </si>
  <si>
    <t>5700001764681720</t>
  </si>
  <si>
    <t>策勒县乌鲁克萨依乡巴大干村、玉龙村2026年农田整治（土地碎片化）配套灌溉设施建设套项目</t>
  </si>
  <si>
    <t>乌鲁克萨依乡巴大干村、玉龙村</t>
  </si>
  <si>
    <t>1.土地平整工程：土地平整面积1131.31亩；2.灌溉工程：新建沉砂池1座，容积为1930立方米，新建河水首部管理房2座；加压系统管道 6.48公里，自压系统管道 7.11公里，田间砂石路2.275公里，配套连接渠、流量计井、阀门井、排气阀井等渠系建筑物；3.农田输配电工程：新建10千伏架空线路2.17公里，新增配套变压器1台。</t>
  </si>
  <si>
    <t>项目建成后覆盖受益巴大干村、玉龙村，提升土地利用效率，促进农业规模化，提升土地使用效益，增加村集体收入</t>
  </si>
  <si>
    <t>乌鲁克萨依乡</t>
  </si>
  <si>
    <t>20</t>
  </si>
  <si>
    <t>2026-CLX020</t>
  </si>
  <si>
    <t>5700001764695000</t>
  </si>
  <si>
    <t>策勒县策勒乡乌喀迪村等6个村2026年农田灌溉配套设施建设项目</t>
  </si>
  <si>
    <t>尤喀克加依村、玛合玛勒村、乌喀迪村、其格勒克艾日克村、托格拉克艾格勒村、琼库勒村</t>
  </si>
  <si>
    <t>项目覆盖面积2403.55亩，新建沉砂池1座，容积3716.41立方米，配套渠系建筑物、离心泵、变频启动柜、过滤器等附属设施，铺设地埋管网40.394千米，新建地表水加压系统首部1座，配套泵房、闸阀井、排水井等附属设施；架设10千伏输电线路0.1公里，及其他电力附属设施。</t>
  </si>
  <si>
    <t>该项目的实施，覆盖策勒乡6个村，有效提高灌溉水利用率，保障群众农作物增产增收。</t>
  </si>
  <si>
    <t>21</t>
  </si>
  <si>
    <t>2026-CLX021</t>
  </si>
  <si>
    <t>5700001780244140</t>
  </si>
  <si>
    <t>策勒县策勒乡阿克库勒村等4个村2026年农田整治（土地碎片化）及灌溉配套设施建设项目</t>
  </si>
  <si>
    <t>阿克库勒村、乌喀迪村、玛合玛勒村、加依村</t>
  </si>
  <si>
    <t>项目区总面积5954.03亩（改良项目区盐碱地5878.37亩：其中盐碱地治理3250.15亩，田块整治及盐碱地治理2628.22亩），其中排碱渠75.66亩，田块整治工程2628.22亩。项目主要内容如下：
1、田块整治工程：共计实施田块整治工程2628.22亩，划分为54块条田。
2、排渠工程：①新建集水管15.603公里、吸水管150.923公里，并配套集水井441座、检查井232座。②改建排碱渠6条总长6.329公里（支排5条总长6.292公里，干排1条总长0.037公里），配套渠系建筑物10座（农桥3座、涵管桥4座、涵管3座）。</t>
  </si>
  <si>
    <t>该项目的实施，覆盖策勒乡4个村，有效改善地块的现状，保障群众农作物增产增收。</t>
  </si>
  <si>
    <t>22</t>
  </si>
  <si>
    <t>2026-CLX022</t>
  </si>
  <si>
    <t>5700001764683260</t>
  </si>
  <si>
    <t>2026年策勒县现代设施农业示范园建设项目</t>
  </si>
  <si>
    <t>策勒镇津南新村</t>
  </si>
  <si>
    <t>建设日光温室35座，总建筑面积64902平方米；调温池1座，建筑面积2970平方米，分拣车间1座，建筑面积754平方米，以及室外附属配套工程</t>
  </si>
  <si>
    <t>就业务工，收益分红</t>
  </si>
  <si>
    <t>通过该项目的实施，可以有效改善策勒县设施农业短板，提升产品附加值，增加就业岗位。</t>
  </si>
  <si>
    <t>23</t>
  </si>
  <si>
    <t>2026-CLX023</t>
  </si>
  <si>
    <t>5700001764694240</t>
  </si>
  <si>
    <t>策勒县策勒乡阿日希村2026年有机肥厂建设项目</t>
  </si>
  <si>
    <t>加工流通项目</t>
  </si>
  <si>
    <t>加工业</t>
  </si>
  <si>
    <t>策勒乡阿日希村</t>
  </si>
  <si>
    <t>建设钢结构生产车间4000平方米，钢结构库房4000平方米，配套水电、废水处理、消防设施等其他附属。</t>
  </si>
  <si>
    <t>就业务工，收益分红，带动生产</t>
  </si>
  <si>
    <t>每年按照政府形成固定资产收取租金，带动群众就业，同时可以有效改善盐碱地现状。</t>
  </si>
  <si>
    <t>24</t>
  </si>
  <si>
    <t>2026-CLX024</t>
  </si>
  <si>
    <t>5700001764951630</t>
  </si>
  <si>
    <t>策勒县固拉合玛镇盘掺村等10个村2026年壮大村集体经济建设项目</t>
  </si>
  <si>
    <t>新型农村集体经济发展项目</t>
  </si>
  <si>
    <t>固拉合玛镇吉格代勒克乌塔克村</t>
  </si>
  <si>
    <t>新建创业就业基地1栋，总建筑面积3000平方米，地上二层，框架结构，独立基础，及其室外配套附属工程。</t>
  </si>
  <si>
    <t>增加就业机会，带动增收，项目建成后受益村。固拉合玛镇盘掺村、幸福村、拉依喀村，恰哈乡克孜库迪盖村、喀拉塔什村、乌库村、都维力克村，奴尔乡亚巴格村、萨尔龙村、亚勒古孜巴格村。</t>
  </si>
  <si>
    <t>25</t>
  </si>
  <si>
    <t>2026-CLX025</t>
  </si>
  <si>
    <t>5700001764952390</t>
  </si>
  <si>
    <t>策勒县博斯坦乡迈丹推孜村等6个村2026年壮大村集体经济建设项目</t>
  </si>
  <si>
    <t>新建创业就业基地1栋，总用地面积1459.09平方米（折合2.19亩），总建筑面积1892.14平方米，框架结构，为地上三层，并配套水、电及地下消防水池及消防泵房等其他基础设施。</t>
  </si>
  <si>
    <t>增加就业机会，带动增收，项目建成后受益村：博斯坦乡迈丹推孜村，乌鲁克萨依乡色格孜勒克村、乌坦勒克村，奴尔乡阿热库木村、布藏村、都木村。</t>
  </si>
  <si>
    <t>26</t>
  </si>
  <si>
    <t>2026-CLX026</t>
  </si>
  <si>
    <t>5700001764695670</t>
  </si>
  <si>
    <t>策勒县策勒镇等7个乡镇2026年农村公路改造项目</t>
  </si>
  <si>
    <t>乡村建设行动</t>
  </si>
  <si>
    <t>农村基础设施（含产业配套基础设施）</t>
  </si>
  <si>
    <t>农村道路建设（通村路、通户路、小型桥梁等）</t>
  </si>
  <si>
    <t>策勒镇、策勒乡、固拉合玛镇、达玛沟乡、恰哈乡、乌鲁克萨依乡、奴尔乡</t>
  </si>
  <si>
    <t>对策勒镇、策勒乡、固拉合玛镇、达玛沟乡、恰哈乡、乌鲁克萨依乡、奴尔乡辖区内相邻行政村连接的农村道路进行改建，路线长度60.4公里，其中:改建沥青混凝土路面6805.363米，罩面沥青混凝土路面53594.637米，公路等级采用四级公路标准，设计速度20km/h，路面采用沥青混凝土路面，路基宽度4.0m、4.5m、6.5m，路面宽度3.5m、4.0m、6.0m，2*0.25m天然砂路肩。主要包含路基工程、路面工程、桥涵工程、平面交叉工程及其他附属工程。</t>
  </si>
  <si>
    <t>农村道路是经济发展的动脉，可以有效改善出行条件，加快农产品运输能力，带动农民增收，推动农村经济发展。</t>
  </si>
  <si>
    <t>27</t>
  </si>
  <si>
    <t>2026-CLX027</t>
  </si>
  <si>
    <t>5700001764697020</t>
  </si>
  <si>
    <t>2026年策勒县乡村饮水安全供水保障工程</t>
  </si>
  <si>
    <t>农村供水保障设施建设</t>
  </si>
  <si>
    <t>新建1.75公里输水管网，设计流量为0.564立方米/秒，配套排气阀井、计量井、泄水井、分水阀井、镇墩等附属建筑物。</t>
  </si>
  <si>
    <t>有效提升辖区供水保障率，优化供水布局与设施运维体系，进一步提升群众对饮水安全工作的满意度。</t>
  </si>
  <si>
    <t>策勒县农村饮水安全服务中心</t>
  </si>
  <si>
    <t>28</t>
  </si>
  <si>
    <t>2026-CLX028</t>
  </si>
  <si>
    <t>5700001764699290</t>
  </si>
  <si>
    <t>策勒县固拉合玛镇给地什艾日克村2026年污水管网项目</t>
  </si>
  <si>
    <t>人居环境整治</t>
  </si>
  <si>
    <t>农村污水治理</t>
  </si>
  <si>
    <t>给地什艾日克村</t>
  </si>
  <si>
    <t>拟计划对给地什艾日克村新建污水管网14.544公里，配备检查井、基站等相关附属设施。</t>
  </si>
  <si>
    <t>有效减少污水异味对居住环境的影响，改善农村人居环境，实现污水集中处理与循环利用，减少污染排放，补齐农村基础设施短板。</t>
  </si>
  <si>
    <t>29</t>
  </si>
  <si>
    <t>2026-CLX029</t>
  </si>
  <si>
    <t>5700001764700110</t>
  </si>
  <si>
    <t>策勒县固拉合玛镇吉格代克勒乌塔克村2026年污水管网项目</t>
  </si>
  <si>
    <t>吉格代勒克乌塔克村</t>
  </si>
  <si>
    <t>拟计划对吉格代克勒乌塔克村新建污水管网22.427公里，配备检查井、基站等相关附属设施。</t>
  </si>
  <si>
    <t>30</t>
  </si>
  <si>
    <t>2026-CLX030</t>
  </si>
  <si>
    <t>5700001764700410</t>
  </si>
  <si>
    <t>策勒县固拉合玛镇阿克依来克村2026年污水管网项目</t>
  </si>
  <si>
    <t>阿克依来克村</t>
  </si>
  <si>
    <t>拟计划对阿克依来克村新建污水管网29.471公里，配备检查井、基站等相关附属设施。</t>
  </si>
  <si>
    <t>31</t>
  </si>
  <si>
    <t>2026-CLX031</t>
  </si>
  <si>
    <t>5700001764700640</t>
  </si>
  <si>
    <t>策勒县固拉合玛镇巴格艾日克村2026年污水管网项目</t>
  </si>
  <si>
    <t>巴格艾日克村</t>
  </si>
  <si>
    <t>拟计划对巴格艾日克村新建污水管网16.159公里，配备检查井、基站等相关附属设施。</t>
  </si>
  <si>
    <t>32</t>
  </si>
  <si>
    <t>2026-CLX032</t>
  </si>
  <si>
    <t>5700001764702820</t>
  </si>
  <si>
    <t>策勒县农产品批发市场建设项目</t>
  </si>
  <si>
    <t>市场建设和农村物流</t>
  </si>
  <si>
    <t>策勒县农贸市场</t>
  </si>
  <si>
    <t>新建商铺一栋，建筑面积4422.11平方米，框架结构，地上二层，配套建设附属设施。</t>
  </si>
  <si>
    <t>收益分红，就业务工</t>
  </si>
  <si>
    <t>优化市场硬件设施与经营环境，规范交易秩序与食品安全管理，提升商户经营效率，为群众生活提供便利</t>
  </si>
  <si>
    <t>33</t>
  </si>
  <si>
    <t>2026-CLX033</t>
  </si>
  <si>
    <t>5700001763880410</t>
  </si>
  <si>
    <t>策勒县困难群众饮用低氟边销茶项目</t>
  </si>
  <si>
    <t>困难群众饮用低氟茶</t>
  </si>
  <si>
    <t>计划为策勒县各乡镇困难群众发放饮用低氟边销茶</t>
  </si>
  <si>
    <t>该项目的实施，可以从中摄取人体所需要的维生素，增强人体对高原低压的适应能力。</t>
  </si>
  <si>
    <t>民宗局</t>
  </si>
  <si>
    <t>34</t>
  </si>
  <si>
    <t>2026-CLX034</t>
  </si>
  <si>
    <t>5700001764703870</t>
  </si>
  <si>
    <t>策勒县达玛沟乡2026年喀什托格拉克村村容村貌改造提升中央财政以工代赈项目</t>
  </si>
  <si>
    <t>村容村貌提升</t>
  </si>
  <si>
    <t>达玛沟乡喀什托格拉克村</t>
  </si>
  <si>
    <t>场地硬化23000平方米，配套路沿石2.8公里，维修渠道1.5千米</t>
  </si>
  <si>
    <t>预计吸纳当地低收入群众务工人数100人，发放劳务报酬160万元</t>
  </si>
  <si>
    <t>35</t>
  </si>
  <si>
    <t>2026-CLX035</t>
  </si>
  <si>
    <t>5700001780247100</t>
  </si>
  <si>
    <t>策勒县小康新区2026年村容村貌改造提升中央财政以工代赈项目</t>
  </si>
  <si>
    <t>小康新区团结新村,民航新村</t>
  </si>
  <si>
    <t>铺设地砖1000平方米，14公里水泥混凝土路面拓宽1米。</t>
  </si>
  <si>
    <t>预计吸纳当地低收入群众务工人数50人，发放劳务报酬81万元</t>
  </si>
  <si>
    <t>小康新区</t>
  </si>
  <si>
    <t>36</t>
  </si>
  <si>
    <t>2026-CLX036</t>
  </si>
  <si>
    <t>5700001764704110</t>
  </si>
  <si>
    <t>策勒县奴尔乡2026年战斗渠沿线乡村生产道路建设中央财政以工代赈项目</t>
  </si>
  <si>
    <t>新建道路4公里，采用水泥混凝土路面道路宽度4米，包括路基工程、路面工程、桥涵工程、交叉工程及交通安全附属设施。</t>
  </si>
  <si>
    <t>37</t>
  </si>
  <si>
    <t>2026-CLX037</t>
  </si>
  <si>
    <t>5700001764705600</t>
  </si>
  <si>
    <t>策勒县乌鲁克萨依乡2026年白玉村道路基础设施配套中央财政以工代赈项目</t>
  </si>
  <si>
    <t>乌鲁克萨依乡阿克其格村（白玉村）</t>
  </si>
  <si>
    <t>改造农村牧道16公里，建设内容包括路基工程、路面工程及交通安全附属设施。</t>
  </si>
  <si>
    <t>预计吸纳当地低收入群众务工人数100人，发放劳务报酬161万元</t>
  </si>
  <si>
    <t>38</t>
  </si>
  <si>
    <t>2026-CLX038</t>
  </si>
  <si>
    <t>5700001764690190</t>
  </si>
  <si>
    <t>策勒县固拉合玛镇阿克依来克村等4个村2026年农产品产业化发展项目</t>
  </si>
  <si>
    <t>农产品仓储保鲜冷链基础设施建设</t>
  </si>
  <si>
    <t>新建容量为500吨的农副产品保鲜仓储设施1座，总建筑面积为550平方米，钢结构，基础形式为柱下独立基础，并配套水电、控制系统、制冷系统、库房保温、消防等其他设施</t>
  </si>
  <si>
    <t>该项目的实施不仅能够完善以葡萄、鲜枣、西瓜、甜瓜等当地农产品为主要原料的加工、产地冷藏保鲜等产业配套设施，破解固拉合玛镇葡萄打冷保鲜难题，还能够解决劳动力就业。</t>
  </si>
  <si>
    <t>39</t>
  </si>
  <si>
    <t>2026-CLX039</t>
  </si>
  <si>
    <t>5700001764685210</t>
  </si>
  <si>
    <t>策勒县固拉合玛镇新增葡萄种植基地基础设施建设项目</t>
  </si>
  <si>
    <t>计划新增1054亩葡萄种植基地，主要建设内容为：新建标准规格的绑桩、V形架方钢及拉设高强度、耐腐蚀的塑钢钢丝。</t>
  </si>
  <si>
    <t>就业务工，带动生产</t>
  </si>
  <si>
    <t>通过该项目的实施，提高葡萄产业标准化生产水平，促进“一镇一品”农业产业结构的发展，确保葡萄产量逐年增加，群众收入逐年递增</t>
  </si>
  <si>
    <t>40</t>
  </si>
  <si>
    <t>2026-CLX040</t>
  </si>
  <si>
    <t>5700001764690750</t>
  </si>
  <si>
    <t>2026年策勒县奴尔乡农贸市场改造提升建设项目</t>
  </si>
  <si>
    <t>库木巴格村</t>
  </si>
  <si>
    <t>对奴尔乡现有农贸市场12座钢结构大棚总建筑面积6948.72平方米及1座创业小市场250平方米进行改造提升，配套地磅1个、水、电等其他附属设施。新建钢结构大棚2座，总建筑面积1143.53平方米，配套摊位及水电等附属设施。</t>
  </si>
  <si>
    <t>优化营商环境，提升商户经营效率，为群众生活提供便利，同时带动人员就业</t>
  </si>
  <si>
    <t>41</t>
  </si>
  <si>
    <t>2026-CLX041</t>
  </si>
  <si>
    <t>5700001764693220</t>
  </si>
  <si>
    <t>策勒县乌鲁克萨依乡百姓农副产品集散（服务）中心建设项目</t>
  </si>
  <si>
    <t>乌鲁克萨依乡巴大干村</t>
  </si>
  <si>
    <t>在乌鲁克萨依乡巴达干村建设农副产品集散服务中心1座，占地15亩，采购安装冷库200平米，建设彩钢结构服务中心阳光棚6座，共计3200平米，服务区配套场地建设5000平米，配套水电暖、排水、消防设等附属配套设施。</t>
  </si>
  <si>
    <t>项目建成后确权至村委会运营，主要对各村农副产品进行集中转运销售提供场地，增加村集体经济收入。</t>
  </si>
  <si>
    <t>42</t>
  </si>
  <si>
    <t>2026-CLX042</t>
  </si>
  <si>
    <t>5700001764682690</t>
  </si>
  <si>
    <t>策勒县乌鲁克萨依乡经济林果种植项目</t>
  </si>
  <si>
    <t>对乌鲁克萨依乡巴大干以东300亩土地进行平整，种植杏李，并配套灌溉系统。</t>
  </si>
  <si>
    <t>项目建成后确权至村委会运营，发展特色林果产业，增加村集体经济收入。</t>
  </si>
  <si>
    <t>43</t>
  </si>
  <si>
    <t>2026-CLX043</t>
  </si>
  <si>
    <t>5700001764685870</t>
  </si>
  <si>
    <t>策勒县奴尔乡特色林果经济建设项目</t>
  </si>
  <si>
    <t>喀什也尔村,库木巴格村,托万阿其玛村,亚勒古孜巴格村</t>
  </si>
  <si>
    <t>一是计划种植杏子（色买提杏、小白杏等优质杏子品种）等特色林果1600亩，进行土地平整，种植行距为8*3米，苗木为3-4年生，其中托万阿其玛村400亩，喀什也尔村400亩，库木巴格村400亩，亚勒古孜巴格村400亩。
二是修建2500m3左右沉砂池2座，配套滴灌、电力等附属设施</t>
  </si>
  <si>
    <t>发展特色林果产业，壮大村集体经济，拓宽村集体增收渠道，直接带动四个村就业。</t>
  </si>
  <si>
    <t>44</t>
  </si>
  <si>
    <t>2026-CLX044</t>
  </si>
  <si>
    <t>5700001764686320</t>
  </si>
  <si>
    <t>策勒县达玛沟乡2026年特色经济林种植项目</t>
  </si>
  <si>
    <t>吐格曼村</t>
  </si>
  <si>
    <t>计划种植梨树300亩进行土地平整，种植9000株大白梨，种植行距为8*3米，苗木为3-4年生，配套滴灌、电力等设施。</t>
  </si>
  <si>
    <t>发展特色林果产业，壮大村集体经济，拓宽村集体增收渠道。</t>
  </si>
  <si>
    <t>45</t>
  </si>
  <si>
    <t>2026-CLX045</t>
  </si>
  <si>
    <t>5700001764687120</t>
  </si>
  <si>
    <t>策勒乡2026年黄油蟠桃特色产业发展配套项目</t>
  </si>
  <si>
    <t>阿克库勒村,色代库勒村,琼库勒村,托格拉克艾格勒村,托万加依村,乌喀迪村,乌其坤赛盖村,花园村</t>
  </si>
  <si>
    <t>特色种植827亩黄油蟠桃；
1.采购3年龄黄油蟠桃苗，行距3*5米，每亩55棵，共计45485棵，土地平整、土壤改良，清除碎石杂物，调整地块坡度（控制在10°以内）；
2.水肥一体化系统配套。
3.配套U型防渗渠3公里（设计流量0.4m3/s~0.9m3/s）</t>
  </si>
  <si>
    <t>发展特色林果产业，壮大村集体经济，拓宽村集体增收渠道，带动就业</t>
  </si>
  <si>
    <t>46</t>
  </si>
  <si>
    <t>2026-CLX046</t>
  </si>
  <si>
    <t>5700001764687550</t>
  </si>
  <si>
    <t>策勒县恰哈乡林果业壮大村集体经济建设项目</t>
  </si>
  <si>
    <t>干吉萨依村</t>
  </si>
  <si>
    <t>计划种植连片特色经济林3040亩，对种植区进行林床平整，新建容积为5100m3沉砂池1座，安装泵房、变压器等配套设施，其中：喀拉塔什村436亩、克孜勒尧勒村434亩、介格塔勒村434亩、恩尼里克村434亩、玉如克塔什村434亩、喀拉塔什村434亩、安巴村434亩。</t>
  </si>
  <si>
    <t>项目实施后，通过租赁的方式收取租金，用于壮大村集体经济，同时计划带动稳定就业，拓宽增收渠道</t>
  </si>
  <si>
    <t>47</t>
  </si>
  <si>
    <t>2026-CLX047</t>
  </si>
  <si>
    <t>5700001764688140</t>
  </si>
  <si>
    <t>策勒县林果提质增效建设项目</t>
  </si>
  <si>
    <t>林草基地建设</t>
  </si>
  <si>
    <t>为全县8个乡镇26个县级领导示范园购买林果专用机械配套806台，其中：电动修枝剪390台、电动修枝锯390台、开沟施肥一体机26台。</t>
  </si>
  <si>
    <t>为全县8个乡镇配套林果专用机械设备和投入化肥，加快全县林果整形修剪、施肥、沤肥积肥工作，推动全县林果产业提质增效，同时有效提高全县林果业社会化服务质量，有效促进林果产量，提高群众生产收入。</t>
  </si>
  <si>
    <t>林草局</t>
  </si>
  <si>
    <t>48</t>
  </si>
  <si>
    <t>2026-CLX048</t>
  </si>
  <si>
    <t>5700001764693750</t>
  </si>
  <si>
    <t>策勒县日用陶瓷生产线建设项目</t>
  </si>
  <si>
    <t>工业园区社区</t>
  </si>
  <si>
    <t xml:space="preserve">采购陶胚制作设备、窑炉烧成设备，主要包含高压注浆成型机1台，投入 68.5万元；拉坯机100台，投入28万元；注浆机10台，投入10万元；辊压机100台，投入32万元；全自动辊压机1台，投入36万元；高原型燃气隧道窑1套，投入175.5万元。 </t>
  </si>
  <si>
    <t>建成后可将陶瓷生产技术落地策勒当地，培养地方技术人才，产品贴近民生与市场需求，旨在提高当地陶瓷产业的就业率，提升市场供给质量与品牌影响力。</t>
  </si>
  <si>
    <t>策勒县工业园区管理委员会</t>
  </si>
  <si>
    <t>49</t>
  </si>
  <si>
    <t>2026-CLX049</t>
  </si>
  <si>
    <t>5700001805499740</t>
  </si>
  <si>
    <t>2026年策勒县奴尔乡农田水利基础设施建设项目</t>
  </si>
  <si>
    <t>改建渠道共计3条，改建渠道总长1750米，采用现浇砼渠道配套节制分水闸5座、分水闸7座、交通桥涵7座、现浇渡槽1座。新建渠道共计2条，新建渠道总长7000米，采用现浇砼渠道，配套节制双分水闸1座。</t>
  </si>
  <si>
    <t>解决奴尔乡基础设施差、灌溉难等问题，提高灌区节水工程建设渠道保障奴尔乡热再克村2500亩和巴格贝希村700亩，共 3200亩耕地灌溉用水。解决奴尔乡基础设施差、灌溉难等问题，提高灌区节水效率。</t>
  </si>
  <si>
    <t>策勒县水管总站</t>
  </si>
  <si>
    <t>50</t>
  </si>
  <si>
    <t>2026-CLX050</t>
  </si>
  <si>
    <t>5700001764691740</t>
  </si>
  <si>
    <t>策勒县达玛沟乡2026年创业市场建设项目</t>
  </si>
  <si>
    <t>阿亚克乔喀巴什村</t>
  </si>
  <si>
    <t>新建2000平米创业市场用房，框架结构，地上2层，并配套附属设施。</t>
  </si>
  <si>
    <t>创业市场建成后，通过出租增加就业岗位，促进群众家庭增收。</t>
  </si>
  <si>
    <t>51</t>
  </si>
  <si>
    <t>2026-CLX051</t>
  </si>
  <si>
    <t>5700001700437760</t>
  </si>
  <si>
    <t>策勒县固拉合玛镇阿克依来克村等4个村2026年美丽宜居村规划编制项目</t>
  </si>
  <si>
    <t>村庄规划编制(含修编)</t>
  </si>
  <si>
    <t>阿克依来克村,巴格艾日克村,给地什艾日克村,吉格代勒克乌塔克村</t>
  </si>
  <si>
    <t>对2026年拟申报4个宜居美丽村，根据上位规划传导要求，围绕村庄发展目标国土空间布局与用途管制、居民点布局与公共服务设施、农村人居环境等内容，按照国家、自治区相关规定和《新疆维吾尔自治区村庄规划编制技术规程(试行)》要求，展开规划内容的编制工作。</t>
  </si>
  <si>
    <t>为2026年计划申请4个示范村编制多规合一村庄规划，为示范村建设提供规划遵循。</t>
  </si>
  <si>
    <t>52</t>
  </si>
  <si>
    <t>2026-CLX052</t>
  </si>
  <si>
    <t>5700001764698710</t>
  </si>
  <si>
    <t>策勒县达玛沟乡喀什托格拉克村农村污水治理建设项目</t>
  </si>
  <si>
    <t>新建污水管网总长11.9km，其中DN350高密度聚乙烯双壁波纹（HDPE）管7000m、De160硬聚氯乙烯（UPVC）双壁波纹排水出户支管4900m；新建圆形钢筋混凝土排水检查井235座；沥青道路破除及修复路面面积18017m2；管沟开挖及回填方量约63750.0m3；管道平均埋深约2.9m-3.3m，开挖平均宽度2m。</t>
  </si>
  <si>
    <t>加强农村生活污水收集、处理设施建设,避免因生活污水直接排放而引起的农村水体、土壤和农产品污染，确保农村水源的安全和农民身心健康，使人民群众提升幸福感，确保了农村水源的安全和农民身心健康。</t>
  </si>
  <si>
    <t>53</t>
  </si>
  <si>
    <t>2026-CLX053</t>
  </si>
  <si>
    <t>5700001764698940</t>
  </si>
  <si>
    <t>策勒县达玛沟乡古勒铁日干村2026年污水管网建设项目</t>
  </si>
  <si>
    <t>古勒铁日干村</t>
  </si>
  <si>
    <t>新建污水管网总长15.352km，其中DN350高密度聚乙烯双壁波纹（HDPE）管9202m、De160硬聚氯乙烯（UPVC）双壁波纹排水出户支管6150m；新建圆形钢筋混凝土排水检查井302座；沥青道路破除及修复路面面积25016m2；管沟开挖及回填方量约87750.0m3；管道平均埋深约2.9m-3.3m，开挖平均宽度2m。</t>
  </si>
  <si>
    <t>54</t>
  </si>
  <si>
    <t>2026-CLX054</t>
  </si>
  <si>
    <t>5700001764703330</t>
  </si>
  <si>
    <t>策勒县固拉合玛镇生态农业示范村建设项目</t>
  </si>
  <si>
    <t>高质量庭院经济</t>
  </si>
  <si>
    <t>庭院生产生活服务</t>
  </si>
  <si>
    <t>拟计划对固拉合玛镇吉格代克勒乌塔克村、给地什艾日克村、巴格艾日克村、阿克依来克村1163户脱贫户（监测户）进行庭院经济改造及改厨。</t>
  </si>
  <si>
    <t>该项目的实施，能够利用庭院闲置空间发展特色种植、畜禽养殖等，让农户实现“足不出户增收致富”，破除农村“庭院脏乱差”问题，形成文明卫生的生活习惯方式。</t>
  </si>
  <si>
    <t>55</t>
  </si>
  <si>
    <t>2026-CLX055</t>
  </si>
  <si>
    <t>5700001764703630</t>
  </si>
  <si>
    <t>策勒县达玛沟乡2026年阿亚克乔克巴什村村容村貌改造提升中央财政以工代赈项目</t>
  </si>
  <si>
    <t>场地硬化61000平方米，配套路沿石1.4公里，地埋线1.4公里。</t>
  </si>
  <si>
    <t>预计吸纳当地低收入群众务工人数90人，发放劳务报酬144万元</t>
  </si>
  <si>
    <t>56</t>
  </si>
  <si>
    <t>2026-CLX056</t>
  </si>
  <si>
    <t>5700001764704360</t>
  </si>
  <si>
    <t>策勒县奴尔乡2026年村容村貌改造提升中央财政以工代赈项目</t>
  </si>
  <si>
    <t>改建人行道7公里，宽3米，并配套铺设透水砖9915平方米、安装路沿石6.61公里等设施。</t>
  </si>
  <si>
    <t>预计吸纳当地低收入群众务工人数88人，发放劳务报酬136万元</t>
  </si>
  <si>
    <t>57</t>
  </si>
  <si>
    <t>2026-CLX057</t>
  </si>
  <si>
    <t>5700001764704760</t>
  </si>
  <si>
    <t>策勒县固拉合玛镇2026年村容貌整治中央财政以工代赈项目</t>
  </si>
  <si>
    <t>场地硬化8905平方米，配套铺砖8905平方米、安装路沿石3公里等设施。</t>
  </si>
  <si>
    <t>预计吸纳当地低收入群众务工人数63人，发放劳务报酬94万元</t>
  </si>
  <si>
    <t>58</t>
  </si>
  <si>
    <t>2026-CLX058</t>
  </si>
  <si>
    <t>5700001764705150</t>
  </si>
  <si>
    <t>策勒县恰哈乡恰哈村2026年村容村貌整治提升中央财政以工代赈项目</t>
  </si>
  <si>
    <t>恰哈村</t>
  </si>
  <si>
    <t>改造人行步道1.49公里，安装路沿石2.98公里，地面硬化3300平方米。</t>
  </si>
  <si>
    <t>预计吸纳当地低收入群众务工人数49人，发放劳务报酬72万元</t>
  </si>
  <si>
    <t>59</t>
  </si>
  <si>
    <t>2026-CLX059</t>
  </si>
  <si>
    <t>5700001764705400</t>
  </si>
  <si>
    <t>策勒县乌鲁克萨依乡2026年人行步道基础配套中央财政以工代赈项目</t>
  </si>
  <si>
    <t>改造步行道2.7公里，步行道宽度约2米，采用混凝土彩砖铺装地面21000平方米，安装路沿石5公里。</t>
  </si>
  <si>
    <t>预计吸纳当地低收入群众务工人数98人，发放劳务报酬141万元</t>
  </si>
  <si>
    <t>60</t>
  </si>
  <si>
    <t>2026-CLX060</t>
  </si>
  <si>
    <t>5700001764705840</t>
  </si>
  <si>
    <t>策勒县乌鲁克萨依乡玉龙克尔村等村2026年道路建设中央财政以工代赈项目</t>
  </si>
  <si>
    <t>玉龙克尔村</t>
  </si>
  <si>
    <t>改建道路7.5公里，路宽4米，路面采用水泥混凝土路面，并配套入户桥等附属配套设施</t>
  </si>
  <si>
    <t>61</t>
  </si>
  <si>
    <t>2026-CLX061</t>
  </si>
  <si>
    <t>5700001764706090</t>
  </si>
  <si>
    <t>策勒县乌鲁克萨依乡白玉村等村2026年村容村貌整治提升中央财政以工代赈项目</t>
  </si>
  <si>
    <t>新建污水管网3.6公里，配套圆形钢筋混凝土排水检查井120座。</t>
  </si>
  <si>
    <t>预计吸纳当地低收入群众务工人数75人，发放劳务报酬108万元</t>
  </si>
  <si>
    <t>62</t>
  </si>
  <si>
    <t>2026-CLX062</t>
  </si>
  <si>
    <t>5700001764953160</t>
  </si>
  <si>
    <t>策勒县策勒镇壮大村集体经济项目</t>
  </si>
  <si>
    <t>主要建设内容为：1.新建标准化生态鱼塘2个，幼鱼池1个（20亩），并配套相关附属设备设施等。
2.新建引水渠1公里混凝土渠道，底宽2米，边坡1:1.5，并配套相关附属设备设施等。
3.采购产品展销亭25平方。
4.采购80平方饲料储存间。
5.采购设60平方手工制作间及其他配套设施</t>
  </si>
  <si>
    <t>水产类</t>
  </si>
  <si>
    <t>该项目建成可稳岗就业25人，村集体可年收益10—15万元左右，实现村集体增收。产权归属策勒镇津南新村、巴什科克买提村、科克买提村</t>
  </si>
  <si>
    <t>63</t>
  </si>
  <si>
    <t>2026-CLX063</t>
  </si>
  <si>
    <t>5700001764954020</t>
  </si>
  <si>
    <t>策勒县达玛沟乡普纳克村、光明村、喀克夏勒村村发展壮大村集体经济项目</t>
  </si>
  <si>
    <t>喀克夏勒克村,普那克村,光明村</t>
  </si>
  <si>
    <t>新建反刍牛羊舔砖厂3000平米，购置自配料配套设施及有关机械设备，配套水电消防等附属。</t>
  </si>
  <si>
    <t>建成后可有效解决和田地区牛羊养殖补充维生素的空缺问题，预计每年可收益在5万元以上。</t>
  </si>
  <si>
    <t>64</t>
  </si>
  <si>
    <t>2026-CLX064</t>
  </si>
  <si>
    <t>5700001764954790</t>
  </si>
  <si>
    <t>策勒县乌鲁克萨依乡色格孜勒克村壮大村集体经济项目</t>
  </si>
  <si>
    <t>色格孜勒克村</t>
  </si>
  <si>
    <t>在乌鲁克萨依乡白玉村以北裸土地进行土地平整开发430亩，并配套管网灌溉系统，田间沙石道路。</t>
  </si>
  <si>
    <t>土地流转</t>
  </si>
  <si>
    <t>该项目的实施，增加土地附加值，促进村集体经济增收</t>
  </si>
  <si>
    <t>65</t>
  </si>
  <si>
    <t>2026-CLX065</t>
  </si>
  <si>
    <t>5700001764955350</t>
  </si>
  <si>
    <t>策勒县乌鲁克萨依乡乌坦勒克村壮大村集体经济项目</t>
  </si>
  <si>
    <t>乌坦勒克村</t>
  </si>
  <si>
    <t>在乌鲁克萨依乡白玉村以北裸土地进行土地平整开发425亩，新建沉砂池1座，并配套管网灌溉系统。</t>
  </si>
  <si>
    <t>土地开发后，新开土地种植经济作物带动产业发展，形成可持续性发展，可增加村集体经济收入3万元</t>
  </si>
  <si>
    <t>66</t>
  </si>
  <si>
    <t>2026-CLX066</t>
  </si>
  <si>
    <t>5700001764955980</t>
  </si>
  <si>
    <t>策勒县达玛沟乡农田基础设施配套（节水灌溉）建设项目</t>
  </si>
  <si>
    <t>玛力喀勒干村</t>
  </si>
  <si>
    <t>在3355.5亩项目区内配套节水灌溉基础设施。1.建设面积2000亩，建设内容为土地平整，配套灌溉基础设施，电力工程，沉淀池一座。2.为1355.5亩进行土地平整，配套灌溉基础设施，电力工程</t>
  </si>
  <si>
    <t>通过实施项目可以提高土地利用率，保障作物增产，促进群众增收。</t>
  </si>
  <si>
    <t>67</t>
  </si>
  <si>
    <t>2026-CLX067</t>
  </si>
  <si>
    <t>5700001764956920</t>
  </si>
  <si>
    <t>策勒乡2026年石榴特色产业发展配套项目</t>
  </si>
  <si>
    <t>康喀勒村,托帕艾日克村</t>
  </si>
  <si>
    <t>特色种植622亩石榴。
1.种植4年龄石榴中苗，每亩33棵，共计20526棵；对其中622亩地，土壤改良，清除碎石杂物，调整地块坡度（控制在10°以内）。
2.新建滴管系统，配套水肥一体化系统。</t>
  </si>
  <si>
    <t>通过实施项目可以提高土地利用率，发展特色林果业，拓宽村集体增收渠道，直接带动就业。</t>
  </si>
  <si>
    <t>68</t>
  </si>
  <si>
    <t>2026-CLX068</t>
  </si>
  <si>
    <t>5700001764957500</t>
  </si>
  <si>
    <t>策勒县奴尔乡创业市场建设项目</t>
  </si>
  <si>
    <t>在老派出所旧址新建一栋2层创业市场，总计面积2000㎡左右，配套水电、消防等附属设施。</t>
  </si>
  <si>
    <t>项目建成后将创业市场出租，可增加村集体收入，带动奴尔乡群众就近就业。</t>
  </si>
  <si>
    <t>69</t>
  </si>
  <si>
    <t>2026-CLX069</t>
  </si>
  <si>
    <t>5700001764959620</t>
  </si>
  <si>
    <t>策勒县恰哈乡智能化温室建设项目</t>
  </si>
  <si>
    <t xml:space="preserve">    新建设施农业大棚10座，每座占地面积为2亩，每座安装智能化检测病虫害和智能化自动调温设备，总建设面积13334平方米，单座面积1333.4平方米，建设200㎡冷藏保鲜库一座、沉砂池一座、并配套水肥一体化等附属设施。</t>
  </si>
  <si>
    <t>带动生产，收益分红</t>
  </si>
  <si>
    <t>项目建成后，可以有效调整乡镇产业结构，发展设施农业，用于壮大村集体经济，并带动就业。</t>
  </si>
  <si>
    <t>70</t>
  </si>
  <si>
    <t>2026-CLX070</t>
  </si>
  <si>
    <t>5700001764960400</t>
  </si>
  <si>
    <t>策勒县奴尔乡阿其玛村壮大村集体经济项目</t>
  </si>
  <si>
    <t>阿其玛村</t>
  </si>
  <si>
    <t>购置18间成品吊装房，每间房屋面积20平方米左右，配套水、电等附属设施。分别设置于阿热库木村与一牧场交界路口9间，昆仑山景区路口9间。</t>
  </si>
  <si>
    <t>项目建成后确权到阿其玛村，增加村集体收入，同时增加就业岗位。</t>
  </si>
  <si>
    <t>71</t>
  </si>
  <si>
    <t>2026-CLX071</t>
  </si>
  <si>
    <t>5700001764960930</t>
  </si>
  <si>
    <t>策勒乡保鲜库项目</t>
  </si>
  <si>
    <t>阿克库勒村</t>
  </si>
  <si>
    <t>新建1个1000㎡保鲜库（砖混建构2500每平米），地类为建设用地，10KV高压线路400米，配套变压器1台等其他附属设施。</t>
  </si>
  <si>
    <t>通过保鲜库对外提供农产品存储服务并收取费用，增加鲜果及农副产品附加值，助力村集体增收。</t>
  </si>
  <si>
    <t>72</t>
  </si>
  <si>
    <t>2026-CLX072</t>
  </si>
  <si>
    <t>5700001764961790</t>
  </si>
  <si>
    <t>策勒乡大棚提质增效改造项目</t>
  </si>
  <si>
    <t>其格勒克艾日克村</t>
  </si>
  <si>
    <t>对其格勒克艾日克村目前有35座墙体大棚升级改造，铺设280米主管道（100公分钢管）7万元，2000米支管道（50公分）25万元，以及配套加压水泵1套、接头35套等其他设施建设</t>
  </si>
  <si>
    <t>通过对低效大棚改造升级提高出租资金，增加村集体收入，增加就业岗位，带动群众增收。</t>
  </si>
  <si>
    <t>73</t>
  </si>
  <si>
    <t>2026-CLX073</t>
  </si>
  <si>
    <t>5700001764963170</t>
  </si>
  <si>
    <t>策勒县达玛沟乡依来克吾斯塘村发展壮大村集体经济项目</t>
  </si>
  <si>
    <t>依来克吾斯塘村</t>
  </si>
  <si>
    <t>建设废品回收站20亩地，框架结构，地上一层600平方，购置压缩机械设备，及配套水电消防等附属。</t>
  </si>
  <si>
    <t>增加周边群众就业机会，提高群众收入，同时通过租赁获取租金收益</t>
  </si>
  <si>
    <t>74</t>
  </si>
  <si>
    <t>2026-CLX074</t>
  </si>
  <si>
    <t>5700001764964250</t>
  </si>
  <si>
    <t>策勒县达玛沟乡普那克奥尔曼村发展壮大村集体经济项目</t>
  </si>
  <si>
    <t>普那克奥尔曼村</t>
  </si>
  <si>
    <t>将旧医院改造建设一家小型面粉厂，建设面积400平方，购置相关面粉加工设备等，配套水电消防等附属。</t>
  </si>
  <si>
    <t>75</t>
  </si>
  <si>
    <t>2026-CLX075</t>
  </si>
  <si>
    <t>5700001764964790</t>
  </si>
  <si>
    <t>策勒县奴尔乡库木巴格村等村壮大村集体建设项目</t>
  </si>
  <si>
    <t>对现有奴尔乡农贸市场进行改造，在原址新建一座垃圾池和10座钢结构大棚，配套摊位，在奴尔乡新派出所北侧建设创业小市场一座400㎡，建设30吨和100吨地磅个一个，完善水电等基础配套设施。</t>
  </si>
  <si>
    <t>优化市场硬件设施与经营环境，规范交易秩序与食品安全管理，提升商户经营效率，为群众生活提供便利.同时壮大库木巴格村和阿热库木村村集体经济。</t>
  </si>
  <si>
    <t>76</t>
  </si>
  <si>
    <t>2026-CLX076</t>
  </si>
  <si>
    <t>5700001764965250</t>
  </si>
  <si>
    <t>策勒县奴尔乡亚巴格村壮大村集体经济项目</t>
  </si>
  <si>
    <t>亚巴格村</t>
  </si>
  <si>
    <t>对87亩土地进行整治提升，配套安装滴灌及电力设施，新建1座1800m3沉砂池。新开发120亩土地，进行平整。</t>
  </si>
  <si>
    <t>项目建成后确权到亚巴格村，提高群众收入，同时通过租赁获取租金收益</t>
  </si>
  <si>
    <t>77</t>
  </si>
  <si>
    <t>2026-CLX077</t>
  </si>
  <si>
    <t>5700001764966310</t>
  </si>
  <si>
    <t>策勒镇恰合玛村、安艾日克村污水处理建设项目</t>
  </si>
  <si>
    <t>安艾日克村,恰合玛村</t>
  </si>
  <si>
    <t>（一）新建重力流排水干管 10公里，管道材质为S8级HDPE 双壁波纹管，其中DN200管道6公里，DN315管道4公里
（二）新建排水支管5公里，采用dn110mmUPVC排水管;新建装配式钢筋砼圆形排水检查井D1200mm422座，其中沉淀井(沉泥深度H=0.5m)60座:拆除及恢复路面(其中沥青路面，拆除及恢复砼路
（三）并配套新建小型污水处理站1座等</t>
  </si>
  <si>
    <t>通过本项目的实施，使得策勒县策勒镇恰合玛村、安艾日克村污水管网覆盖率、污水收集率及处理率达到95%以上，农村生活污染源得到有效控制，进一步改善恰合玛村、安艾日克村生态环境，更好更快促进恰合玛村、安艾日克村的社会经济发展，改变周边水环境。</t>
  </si>
  <si>
    <t>78</t>
  </si>
  <si>
    <t>2026-CLX078</t>
  </si>
  <si>
    <t>5700001764966770</t>
  </si>
  <si>
    <t>博斯坦乡人工湿地污水处理站建设项目</t>
  </si>
  <si>
    <t>新建污水处理一体化泵站1座（日处理污水50-100立方），前面设计厌氧池，配套污水管网1km，进口加装提篮格删（可以对污水中的有机污染物去除30%，利用进口提篮格删去除悬浮垃圾，厌氧池可以沉淀部分污泥性质的废物厌氧发酵降解有机物），周边建设人工湿地，利用土壤种植芦苇根系、卵石填料上生长微生物，多种因素叠加，待厌氧池出水进入人工湿地，经过上面几种因素作用，出水即可达标清水出来，没有臭味，就近排入林地灌溉使用。</t>
  </si>
  <si>
    <t>项目建成后，对污水末端生态环境有了极大的改善，水资源二次利用效果显著。</t>
  </si>
  <si>
    <t>79</t>
  </si>
  <si>
    <t>2026-CLX079</t>
  </si>
  <si>
    <t>5700001764967190</t>
  </si>
  <si>
    <t>策勒县奴尔乡2026年农村道路建设项目</t>
  </si>
  <si>
    <t>改建24.9km农村道路，技术等级为四级公路，设计时速20km/h，路基宽度4.5—6.5m，路面宽度3.5—6.0m，路面采用沥青路面，建设内容包括路基工程、路面工程、桥涵工程、交叉工程及交通安全附属设施。</t>
  </si>
  <si>
    <t>改善农村生活环境与出行安全，方便群众生产生活，提升群众幸福感、获得感、安全感。</t>
  </si>
  <si>
    <t>80</t>
  </si>
  <si>
    <t>2026-CLX080</t>
  </si>
  <si>
    <t>5700001764967670</t>
  </si>
  <si>
    <t>策勒县策勒乡排碱渠建设项目（一期）</t>
  </si>
  <si>
    <t>计划建设排碱渠5.591公里，预计覆盖土地面积2317亩。排渠规划共九条，其中一条支排、一条斗排、七条农排。其中支排一条2.03公里（梯形渠道，底宽2m，渠深3m，口宽14m，流量为每秒0.2-0.4m³）；斗排一条1公里（梯形渠道，底宽1.5m，渠深2m，口宽9.5m，流量为每秒0.2-0.3m³）；农排七条共2.561公里（梯形渠道，底宽1m，渠深1.5m，口宽7m，流量为每秒0.1-0.2m³）</t>
  </si>
  <si>
    <t>项目建成后，提高灌溉水利用率，减少盐碱危害，保障群众农作物增产增收。</t>
  </si>
  <si>
    <t>81</t>
  </si>
  <si>
    <t>2026-CLX081</t>
  </si>
  <si>
    <t>5700001764968630</t>
  </si>
  <si>
    <t>策勒县恰哈乡老旧渠道加固维修项目</t>
  </si>
  <si>
    <t>安迪尔村,克希村,兰贵村,恰哈村,却如什村,色日克羌村,红旗村</t>
  </si>
  <si>
    <t xml:space="preserve"> 对恰哈乡7个村合计2.8公里碎渠进行加固维修，对老化渠系建筑物进行翻修，设计改造后流量为0.2～1m³/s，设计翻修斗渠结构为混凝土现浇斗渠，上口设计尺寸1.8m，小口设计尺寸0.6m。修复混凝土闸口及农桥等渠系物25座。</t>
  </si>
  <si>
    <t>减少灌溉损失，稳定作物产出，渠道加固后可修复渗漏、垮塌问题，有效提升水资源利用率，保障农业生产稳定增收。</t>
  </si>
  <si>
    <t>82</t>
  </si>
  <si>
    <t>2026-CLX082</t>
  </si>
  <si>
    <t>5700001821115210</t>
  </si>
  <si>
    <t>策勒县博斯坦乡墩巴格村等4个村2026年农田水利设施建设项目</t>
  </si>
  <si>
    <r>
      <rPr>
        <sz val="14"/>
        <rFont val="方正仿宋简体"/>
        <charset val="134"/>
      </rPr>
      <t>新建预制混凝土防渗渠4条，渠道设计流量为0.2-0.3m</t>
    </r>
    <r>
      <rPr>
        <sz val="14"/>
        <rFont val="方正书宋_GBK"/>
        <charset val="134"/>
      </rPr>
      <t>³</t>
    </r>
    <r>
      <rPr>
        <sz val="14"/>
        <rFont val="方正仿宋简体"/>
        <charset val="134"/>
      </rPr>
      <t>/s，总长度4.04km，配套建设渠系建筑物75座，其中：新建节制分水闸34座、农桥29座、涵管2座、跌水10座。</t>
    </r>
  </si>
  <si>
    <t>项目建成后，提高灌溉水利用率，保障群众农作物增产增收。</t>
  </si>
  <si>
    <t>83</t>
  </si>
  <si>
    <t>2026-CLX083</t>
  </si>
  <si>
    <t>5700001764969620</t>
  </si>
  <si>
    <t>和田地区策勒县乌鲁克萨依乡水利基础设施建设项目</t>
  </si>
  <si>
    <t>新建田间灌溉渠道15.5km，设计流量0.3m3/s~0.5m3/s，配套渠系建筑物35座，解决乌鲁克萨依乡基础设施差、灌溉难等问题。</t>
  </si>
  <si>
    <t>解决乌鲁克萨依乡基础设施差、灌溉难等问题，提高灌区节水效率。</t>
  </si>
  <si>
    <t>84</t>
  </si>
  <si>
    <t>2026-CLX084</t>
  </si>
  <si>
    <t>5700001764970250</t>
  </si>
  <si>
    <t>和田地区策勒县恰哈乡水利基础设施建设项目</t>
  </si>
  <si>
    <t>新建田间灌溉渠道15km，设计流量0.3m3/s~0.5m3/s，配套渠系建筑物42座，解决恰哈乡基础设施差、灌溉难等问题。</t>
  </si>
  <si>
    <t>解决恰哈乡基础设施差、灌溉难等问题，提高灌区节水效率。</t>
  </si>
  <si>
    <t>85</t>
  </si>
  <si>
    <t>2026-CLX085</t>
  </si>
  <si>
    <t>5700001781757590</t>
  </si>
  <si>
    <t>策勒县2026年产业到户补助项目（第三批）</t>
  </si>
  <si>
    <t>计划为策勒县监测对象及脱贫户中有发展条件、发展愿望的帮扶对象共11000户进行补助（重点扶持监测对象家庭及人均纯收入万元以下脱贫户），主要支持发展畜牧业、林果业、种植业、庭院经济等进行奖补。</t>
  </si>
  <si>
    <t>通过发展畜牧业、林果业、种植业、庭院经济等产业，促进增加群众收入</t>
  </si>
  <si>
    <t>86</t>
  </si>
  <si>
    <t>2026-CLX086</t>
  </si>
  <si>
    <t>5700001805510930</t>
  </si>
  <si>
    <t>策勒县策勒镇津南新村2026年大棚设施提升改造项目</t>
  </si>
  <si>
    <t>为策勒镇津南新村大棚采购和安装棉被115600平方米（棉被覆盖包裹后墙及耳房）、棚膜62000平方米（含风口膜）、卡槽24000米、刀刮布60000平方米，防虫网28790平方米，401座大棚水表、电表、线路更新改造等。</t>
  </si>
  <si>
    <t>降低生产成本，提升生产效益，延长作物生长，增加产值和经济效益。</t>
  </si>
  <si>
    <t>87</t>
  </si>
  <si>
    <t>2026-CLX087</t>
  </si>
  <si>
    <t>5700001805527010</t>
  </si>
  <si>
    <t>策勒县博斯坦乡农村饮水巩固提升工程</t>
  </si>
  <si>
    <t>为卡尔苏河渠首闸前清淤1408.89立方米，更换水闸金属结构，改扩建博斯坦乡隧洞220米，配套水位流量监测等其他附属设施。</t>
  </si>
  <si>
    <t>有效提高供水保证率，优化水资源利用效率与管控水平，为农村饮水提供良好的生产生活条件。</t>
  </si>
  <si>
    <t>88</t>
  </si>
  <si>
    <t>2026-CLX088</t>
  </si>
  <si>
    <t>5700001805535980</t>
  </si>
  <si>
    <t>策勒县乌鲁克萨依乡白玉村2026年道路建设项目</t>
  </si>
  <si>
    <t>改造农村道路6公里，砂石路面，路面宽度4.5米。</t>
  </si>
  <si>
    <t>吸纳当地低收入群众务工，带动就业增收</t>
  </si>
  <si>
    <t>乌鲁克萨依乡白玉村</t>
  </si>
  <si>
    <t>89</t>
  </si>
  <si>
    <t>2026-CLX089</t>
  </si>
  <si>
    <t>5700001821115300</t>
  </si>
  <si>
    <t>策勒县策勒镇策勒乡2026年农村道路改造项目</t>
  </si>
  <si>
    <t>策勒镇、策勒乡</t>
  </si>
  <si>
    <t>计划建设农村公路等级为四级，改建里程为14.12公里，其中策勒镇改建1.3公里，策勒乡改建12.82公里。</t>
  </si>
  <si>
    <t>90</t>
  </si>
  <si>
    <t>2026-CLX090</t>
  </si>
  <si>
    <t>5700001821115590</t>
  </si>
  <si>
    <t>策勒县策勒河至民航渠灌溉渠道水源保障工程</t>
  </si>
  <si>
    <t>工程改造西干渠上游渠道，建设输水管道总长4.02公里，控制灌溉面积14.61万亩，配套建设排气井4座， 排水井4座，管道过冲沟防护3处，管道过路涵洞2座，</t>
  </si>
  <si>
    <t>其他，带动生产</t>
  </si>
  <si>
    <t>通过项目的实施，解决灌区缺水问题，进行灌区续建配套和节水改造是加强农业基础设施建设的需要、是缓解灌区水土不平衡矛盾的需要、是当地人民群众的迫切愿望、是改善灌区生态环境的需要、是提高管理效率，深化灌区改革的需要。</t>
  </si>
  <si>
    <t>91</t>
  </si>
  <si>
    <t>2026-CLX091</t>
  </si>
  <si>
    <t>5700001821115800</t>
  </si>
  <si>
    <t>策勒县乌鲁克萨依乡2026年农村污水治理项目</t>
  </si>
  <si>
    <t>策勒县乌鲁克萨依乡玉龙村，乌坦勒克村，色格孜勒克村和白玉村</t>
  </si>
  <si>
    <t>新建重力流排水干管11817m，其中DN300mm管11388m，DN200mm管429m，管道材质均为SN8级HDPE双壁波纹管；新建压力排水管道5072m，其中dn200mm管4556m，dn160mm管516m，管道材质为 PE100管；新建DN100排水支管5160m，管道材质UPVC管；新建装配式钢筋砼圆形排水检查井D1200mm 433座，新建D1200mm阀门井12座，D1200mm排泥阀井及D800mm 排泥湿井各13座，排气阀井5座；拆除及恢复路面1400平方米及其他附属配套。</t>
  </si>
  <si>
    <t>带动生产，其他</t>
  </si>
  <si>
    <t>通过农村污水治理，切实提高乌鲁克萨依乡农村污水治理率，改善居住环境，稳定处理一定规模的污水量，满足服务区域的污水处理需求。</t>
  </si>
  <si>
    <t>92</t>
  </si>
  <si>
    <t>2026-CLX092</t>
  </si>
  <si>
    <t>5700001821115930</t>
  </si>
  <si>
    <t>策勒县农田灌溉水源工程提升改造项目</t>
  </si>
  <si>
    <t>工程灌溉水源上游凹坑维修，基面清理360平方米，M15砂浆卵石修复，对灌溉水源边坡防渗土工膜进行修复2100平方米，对底部土工膜维修12000平方米，对放水涵洞进行维修，配套建设安全监测设备。</t>
  </si>
  <si>
    <t>该项目的实施可以有效解决用水矛盾，保障供水，充分发挥蓄供水效益，保障项目区内农村饮水及灌溉需求。</t>
  </si>
  <si>
    <t>93</t>
  </si>
  <si>
    <t>2026-CLX093</t>
  </si>
  <si>
    <t>5700001821116080</t>
  </si>
  <si>
    <t>策勒县2026年畜牧业社会化服务六合一网点建设项目</t>
  </si>
  <si>
    <t>产业服务支撑项目</t>
  </si>
  <si>
    <t>农业社会化服务</t>
  </si>
  <si>
    <t>策勒乡、达玛沟乡、奴尔乡、博斯坦乡</t>
  </si>
  <si>
    <t>计划对四个乡镇建设社会化服务六合一网点，其中策勒乡3个、达玛沟乡2个、奴尔乡1个、博斯坦乡3个，均为吊装式钢筋混凝土成品房结构，配套配种室、饲料棚、检疫室、诊疗室等配套设备设施。</t>
  </si>
  <si>
    <t>推动策勒县畜牧业统一标准、统一防疫、统一管理，使分散养殖规模化、规范化，降低养殖户疫病风险与环保处罚风险，同时可以增加就业岗位，带动农户稳定增收</t>
  </si>
  <si>
    <t>策勒县畜牧兽医推广站</t>
  </si>
  <si>
    <t>94</t>
  </si>
  <si>
    <t>2026-CLX094</t>
  </si>
  <si>
    <t>5700001821116370</t>
  </si>
  <si>
    <t>策勒县达玛沟乡沙枣产业附属配套建设项目</t>
  </si>
  <si>
    <t>策勒县达玛沟乡乡政府以北40km处</t>
  </si>
  <si>
    <t>拟计划对沙枣产业区配套机井10眼，潜水泵10台（流量125m³/h、扬程80m、功率45kw），配套55KW启动柜10台，配套8寸6网过滤器10台，预制成品管理房10套（16.5㎡/座），新建架空线路(项目区域内供电分支线路)8km，导线采用JKLGYJ-120/20型绝缘导线，电杆采用φ190-12非预应力混凝士杆。</t>
  </si>
  <si>
    <t>带动生产，就业务工</t>
  </si>
  <si>
    <t>林特类</t>
  </si>
  <si>
    <t>保障项目区用水问题，提高土地利用率，降低生产成本；增加就业机会，带动群众增收</t>
  </si>
  <si>
    <t>95</t>
  </si>
  <si>
    <t>2026-CLX095</t>
  </si>
  <si>
    <t>5700001821116450</t>
  </si>
  <si>
    <t>策勒县策勒乡日光温室蔬菜大棚建设项目</t>
  </si>
  <si>
    <t>新建蔬菜大棚两座，建筑总面积共计2600平方米，以及相关配套设施。</t>
  </si>
  <si>
    <t>该项目的实施，可以带动村集体经济增收，带动群众稳定就业，助力群众增收。</t>
  </si>
  <si>
    <t>96</t>
  </si>
  <si>
    <t>2026-CLX096</t>
  </si>
  <si>
    <t>5700001821116910</t>
  </si>
  <si>
    <t>策勒县策勒镇2026年到户产业奖补项目</t>
  </si>
  <si>
    <t>计划对策勒县策勒镇1153户有劳动能力的防止返贫致贫对象和继续帮扶的脱贫人口进行奖补，其中种植业2.1860605万元、林果业63.43052万元、畜牧业256.956万元、乡村特色产业4.121万元、防沙治沙产业0.2万元、经营性服务业15.04万元。</t>
  </si>
  <si>
    <t>畜牧类</t>
  </si>
  <si>
    <t>通过鼓励有发展意愿的帮扶对象，自主参与生产发展，拓宽增收渠道，带动农户实现产业增收。</t>
  </si>
  <si>
    <t>97</t>
  </si>
  <si>
    <t>2026-CLX097</t>
  </si>
  <si>
    <t>5700001821116980</t>
  </si>
  <si>
    <t>策勒县策勒乡2026年到户产业奖补项目</t>
  </si>
  <si>
    <t>计划对策勒县策勒乡2622户有劳动能力的防止返贫致贫对象和继续帮扶的脱贫人口进行奖补，其中种植业30.2553万元、林果业154.609786万元、畜牧业928.077万元、乡村特色产业58.38215万元、防沙治沙产业1.98万元、手工经济0.8万元、经营性服务业8.9万元。</t>
  </si>
  <si>
    <t>98</t>
  </si>
  <si>
    <t>2026-CLX098</t>
  </si>
  <si>
    <t>5700001821117120</t>
  </si>
  <si>
    <t>策勒县固拉合玛镇2026年到户产业奖补项目</t>
  </si>
  <si>
    <t>计划对策勒县固拉合玛镇2376户有劳动能力的防止返贫致贫对象和继续帮扶的脱贫人口进行奖补，其中种植业95.27479万元、林果业249.4808万元、畜牧业513.1998万元、乡村特色产业72.85685万元、防沙治沙产业0.6万元、经营性服务业17.2万元。</t>
  </si>
  <si>
    <t>99</t>
  </si>
  <si>
    <t>2026-CLX099</t>
  </si>
  <si>
    <t>5700001821117190</t>
  </si>
  <si>
    <t>策勒县达玛沟乡2026年到户产业奖补项目</t>
  </si>
  <si>
    <t>计划对策勒县达玛沟乡1573户有劳动能力的防止返贫致贫对象和继续帮扶的脱贫人口进行奖补，其中种植业96.059225万元、林果业143.50268万元、畜牧业321.472万元、乡村特色产业16.1365万元、防沙治沙产业4.52万元、经营性服务业3.8万元。</t>
  </si>
  <si>
    <t>100</t>
  </si>
  <si>
    <t>2026-CLX100</t>
  </si>
  <si>
    <t>5700001821117360</t>
  </si>
  <si>
    <t>策勒县乌鲁克萨依乡2026年到户产业奖补项目</t>
  </si>
  <si>
    <t>计划对策勒县乌鲁克萨依乡877户有劳动能力的防止返贫致贫对象和继续帮扶的脱贫人口进行奖补，其中种植业5.14485万元、林果业0.5774万元、畜牧业690.89万元、乡村特色产业5.031万元、经营性服务业1.2万元。</t>
  </si>
  <si>
    <t>101</t>
  </si>
  <si>
    <t>2026-CLX101</t>
  </si>
  <si>
    <t>5700001821117590</t>
  </si>
  <si>
    <t>策勒县恰哈乡2026年到户产业奖补项目</t>
  </si>
  <si>
    <t>计划对策勒县恰哈乡2009户有劳动能力的防止返贫致贫对象和继续帮扶的脱贫人口进行奖补，其中种植业84.1342025万元、林果业80.68782万元、畜牧业627.576万元、乡村特色产业4.6845万元、经营性服务业37.1万元。</t>
  </si>
  <si>
    <t>102</t>
  </si>
  <si>
    <t>2026-CLX102</t>
  </si>
  <si>
    <t>5700001821117690</t>
  </si>
  <si>
    <t>策勒县奴尔乡2026年到户产业奖补项目</t>
  </si>
  <si>
    <t>计划对策勒县奴尔乡2132户有劳动能力的防止返贫致贫对象和继续帮扶的脱贫人口进行奖补，其中种植业17.7438万元、林果业57.0967万元、畜牧业1293.62万元、乡村特色产业14.4225万元、手工经济0.3万元、经营性服务业3.2万元。</t>
  </si>
  <si>
    <t>103</t>
  </si>
  <si>
    <t>2026-CLX103</t>
  </si>
  <si>
    <t>5700001821117880</t>
  </si>
  <si>
    <t>策勒县博斯坦乡2026年到户产业奖补项目</t>
  </si>
  <si>
    <t>计划对策勒县博斯坦乡1470户有劳动能力的防止返贫致贫对象和继续帮扶的脱贫人口进行奖补，其中种植业15.397305万元、林果业9.4144万元、畜牧业948.84万元、乡村特色产业2.04万元、经营性服务业4.9万元。</t>
  </si>
  <si>
    <t>104</t>
  </si>
  <si>
    <t>2026-CLX104</t>
  </si>
  <si>
    <t>5700001821117960</t>
  </si>
  <si>
    <t>策勒县小康新区2026年到户产业奖补项目</t>
  </si>
  <si>
    <t>计划对策勒县小康新区282户有劳动能力的防止返贫致贫对象和继续帮扶的脱贫人口进行奖补，其中种植业1.62万元、林果业5.94万元、畜牧业69.23万元、特色养殖0.06万元、经营性服务业0.5万元。</t>
  </si>
  <si>
    <t>105</t>
  </si>
  <si>
    <t>2026-CLX105</t>
  </si>
  <si>
    <t>5700001821118040</t>
  </si>
  <si>
    <t>策勒县色日克街道2026年到户产业奖补项目</t>
  </si>
  <si>
    <t>色日克街道</t>
  </si>
  <si>
    <t>计划对策勒县色日克街道513户有劳动能力的防止返贫致贫对象和继续帮扶的脱贫人口进行奖补，其中畜牧业311万元、经营性服务业19万元。</t>
  </si>
  <si>
    <t>106</t>
  </si>
  <si>
    <t>2026-CLX106</t>
  </si>
  <si>
    <t>5700001821118100</t>
  </si>
  <si>
    <t>策勒县2026年乌鲁克萨依乡农村供水提升改造工程</t>
  </si>
  <si>
    <t>对乌鲁克萨依乡三个水厂进行提升改造，其中八达干水厂新建净水车间1000平方米，玉龙克尔水厂新建净水车间400平方米，阿克其格水厂新建净水车间400平方米，并对每个水厂配套新建絮凝沉淀设施设备1套，购置超滤净化设备1套，配套自动加药设施设备1套，配套自动加药、反冲洗、排泥等自动控制单元1套，及对检查井等其他附属设施配套。</t>
  </si>
  <si>
    <t>107</t>
  </si>
  <si>
    <t>2026-CLX107</t>
  </si>
  <si>
    <t>5700001821118200</t>
  </si>
  <si>
    <t>策勒县2026年奴尔乡亚其水厂等农村供水提升改造工程</t>
  </si>
  <si>
    <t>计划为奴尔乡亚其水厂新建净水车间500平方米、配套新建絮凝沉淀设施设备1套，更新改造PE315管道5公里，购置超滤净化设备1套，反渗透设备1套，配套自动加药设施设备1套，配套自动加药、反冲洗、排泥等自动控制单元1套，改造检查井及配套附属设施200套。</t>
  </si>
  <si>
    <t>108</t>
  </si>
  <si>
    <t>2026-CLX108</t>
  </si>
  <si>
    <t>5700001821118270</t>
  </si>
  <si>
    <t>策勒县2026年乡村道路改造项目</t>
  </si>
  <si>
    <t>策勒镇、策勒乡、固拉合玛镇、达玛沟乡</t>
  </si>
  <si>
    <t>计划建设乡村道路等级为四级，建设里程为30公里。</t>
  </si>
  <si>
    <t>109</t>
  </si>
  <si>
    <t>2026-CLX109</t>
  </si>
  <si>
    <t>5700001821118340</t>
  </si>
  <si>
    <t>策勒县恰哈乡2026年乡村道路建设以工代赈项目</t>
  </si>
  <si>
    <t>新建农村道路7.5公里，路面采用水泥混凝土建设，宽度3-5米，包括涵洞及其他设施。场地硬化10790平方米，铺砖2634平方米。</t>
  </si>
  <si>
    <t>预计吸纳当地低收入群众务工人数165人，发放劳务报酬256万元</t>
  </si>
  <si>
    <t>110</t>
  </si>
  <si>
    <t>2026-CLX110</t>
  </si>
  <si>
    <t>5700001821119130</t>
  </si>
  <si>
    <t>策勒县固拉合玛镇2026年美丽宜居村基础设施提升项目</t>
  </si>
  <si>
    <t>农村公共服务</t>
  </si>
  <si>
    <t>公共照明设施</t>
  </si>
  <si>
    <t>对固拉合玛镇枣香村、给地什艾日克村、巴格艾日克村、阿克依来克村等4个美丽宜居村主干道、巷道公共照明设施进行提升，其中主干道25.8公里（道路双侧按照35米/盏、采购6米平均照度15lx太阳能LED路灯1474盏）、巷道42.1公里（道路单侧按照25米/盏、采购6米平均照度10lx太阳能LED路灯1684盏），共计3163盏。购买锂电自卸挂桶式电动三轮环卫清运车16辆、中型环卫清洁车4辆，加厚塑料垃圾桶2092个。</t>
  </si>
  <si>
    <t>通过该项目的实施，提升村内公共照明建设，                                  优化村庄整体人居环境，增强群众安全感、幸福感</t>
  </si>
  <si>
    <t>111</t>
  </si>
  <si>
    <t>2026-CLX111</t>
  </si>
  <si>
    <t>5700001821195900</t>
  </si>
  <si>
    <t>策勒县策勒镇科克买提村等村2026年农田灌溉配套设施项目</t>
  </si>
  <si>
    <t>策勒镇萨依吾斯塘村、恰合玛村、安艾日克村、亚博依村、巴什科克买提村、科克买提村、吾吉达库勒村</t>
  </si>
  <si>
    <t>策勒镇辖区内建设节水灌溉面积3000亩，新建沉沙池2座，配套沉砂池首部系统、地埋输配水管网、泵房等其他附属设施。</t>
  </si>
  <si>
    <t>112</t>
  </si>
  <si>
    <t>2026-CLX112</t>
  </si>
  <si>
    <t>5700001821118630</t>
  </si>
  <si>
    <t>策勒县恰哈乡农牧民农副产品服务中心建设项目</t>
  </si>
  <si>
    <t xml:space="preserve"> 计划实施策勒县恰哈乡农牧民农副产品服务中心建设项目，建设内容：建设畜牧交易区一座建设总面积1480㎡，结构为轻型门式钢架结构，及其室外配套附属工程。</t>
  </si>
  <si>
    <t>促进当地畜牧业的产业升级和结构调整，可以提高畜牧业的生产效率和产品质量，帮助他们拓展市场、提高收益，从而推动可持续发展。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</si>
</sst>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b/>
      <sz val="12"/>
      <name val="黑体"/>
      <charset val="134"/>
    </font>
    <font>
      <sz val="11"/>
      <name val="宋体"/>
      <charset val="134"/>
      <scheme val="minor"/>
    </font>
    <font>
      <sz val="12"/>
      <name val="宋体"/>
      <charset val="134"/>
      <scheme val="minor"/>
    </font>
    <font>
      <sz val="20"/>
      <name val="方正黑体_GBK"/>
      <charset val="134"/>
    </font>
    <font>
      <sz val="28"/>
      <name val="方正小标宋_GBK"/>
      <charset val="134"/>
    </font>
    <font>
      <sz val="28"/>
      <name val="宋体"/>
      <charset val="134"/>
      <scheme val="minor"/>
    </font>
    <font>
      <b/>
      <sz val="11"/>
      <name val="黑体"/>
      <charset val="134"/>
    </font>
    <font>
      <sz val="11"/>
      <name val="宋体"/>
      <charset val="134"/>
    </font>
    <font>
      <sz val="14"/>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lignment vertical="center"/>
    </xf>
    <xf numFmtId="49" fontId="3"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wrapText="1"/>
    </xf>
    <xf numFmtId="49" fontId="4" fillId="0" borderId="0" xfId="0" applyNumberFormat="1" applyFont="1" applyFill="1" applyAlignment="1">
      <alignment horizontal="left"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176" fontId="4" fillId="0" borderId="0" xfId="0" applyNumberFormat="1" applyFont="1" applyFill="1" applyAlignment="1">
      <alignment horizontal="left" vertical="center" wrapText="1"/>
    </xf>
    <xf numFmtId="176" fontId="5" fillId="0" borderId="0" xfId="0" applyNumberFormat="1" applyFont="1" applyFill="1" applyAlignment="1">
      <alignment horizontal="center" vertical="center" wrapText="1"/>
    </xf>
    <xf numFmtId="176" fontId="1" fillId="0" borderId="1" xfId="0" applyNumberFormat="1" applyFont="1" applyFill="1" applyBorder="1" applyAlignment="1">
      <alignment horizontal="center" vertical="center" wrapText="1"/>
    </xf>
    <xf numFmtId="176" fontId="1" fillId="0" borderId="7" xfId="0" applyNumberFormat="1"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176" fontId="1" fillId="0" borderId="3"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5" fillId="0" borderId="0" xfId="0" applyNumberFormat="1" applyFont="1" applyFill="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10" fontId="1" fillId="0" borderId="3"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176" fontId="2" fillId="0" borderId="7" xfId="0" applyNumberFormat="1" applyFont="1" applyFill="1" applyBorder="1" applyAlignment="1">
      <alignment horizontal="center" vertical="center" wrapText="1"/>
    </xf>
    <xf numFmtId="0" fontId="9" fillId="0" borderId="7" xfId="0" applyNumberFormat="1" applyFont="1" applyFill="1" applyBorder="1" applyAlignment="1">
      <alignment horizontal="center" vertical="center" wrapText="1"/>
    </xf>
    <xf numFmtId="0" fontId="3" fillId="0" borderId="7" xfId="0" applyFont="1" applyFill="1" applyBorder="1" applyAlignment="1" quotePrefix="1">
      <alignment horizontal="center" vertical="center" wrapText="1"/>
    </xf>
    <xf numFmtId="0" fontId="3" fillId="0" borderId="7"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121"/>
  <sheetViews>
    <sheetView tabSelected="1" view="pageBreakPreview" zoomScale="60" zoomScaleNormal="60" workbookViewId="0">
      <pane xSplit="4" ySplit="7" topLeftCell="E8" activePane="bottomRight" state="frozen"/>
      <selection/>
      <selection pane="topRight"/>
      <selection pane="bottomLeft"/>
      <selection pane="bottomRight" activeCell="D3" sqref="D3:D6"/>
    </sheetView>
  </sheetViews>
  <sheetFormatPr defaultColWidth="9" defaultRowHeight="15.6"/>
  <cols>
    <col min="1" max="1" width="9.07407407407407" style="3" customWidth="1"/>
    <col min="2" max="2" width="17.4074074074074" style="4" customWidth="1"/>
    <col min="3" max="3" width="18.3333333333333" style="4" customWidth="1"/>
    <col min="4" max="4" width="37.2222222222222" style="4" customWidth="1"/>
    <col min="5" max="5" width="15.25" style="4" customWidth="1"/>
    <col min="6" max="7" width="15.5555555555556" style="4" customWidth="1"/>
    <col min="8" max="8" width="22.4074074074074" style="5" customWidth="1"/>
    <col min="9" max="9" width="69.2037037037037" style="5" customWidth="1"/>
    <col min="10" max="10" width="15.9259259259259" style="6" customWidth="1"/>
    <col min="11" max="11" width="14.4444444444444" style="6" customWidth="1"/>
    <col min="12" max="13" width="14.1759259259259" style="6" customWidth="1"/>
    <col min="14" max="15" width="10.2037037037037" style="6" customWidth="1"/>
    <col min="16" max="16" width="10.5925925925926" style="6" customWidth="1"/>
    <col min="17" max="18" width="8.37962962962963" style="6" customWidth="1"/>
    <col min="19" max="19" width="10.4444444444444" style="6" customWidth="1"/>
    <col min="20" max="20" width="11.1111111111111" style="6" customWidth="1"/>
    <col min="21" max="21" width="14.6296296296296" style="5" customWidth="1"/>
    <col min="22" max="22" width="10.1851851851852" style="7" customWidth="1"/>
    <col min="23" max="26" width="10.9259259259259" style="7" customWidth="1"/>
    <col min="27" max="27" width="41.1111111111111" style="5" customWidth="1"/>
    <col min="28" max="28" width="19.0740740740741" style="5" customWidth="1"/>
    <col min="29" max="29" width="20.1851851851852" style="5" customWidth="1"/>
    <col min="30" max="16326" width="9" style="2"/>
    <col min="16327" max="16327" width="30.1111111111111" style="2"/>
    <col min="16328" max="16384" width="9" style="2"/>
  </cols>
  <sheetData>
    <row r="1" ht="47" customHeight="1" spans="1:29">
      <c r="A1" s="8" t="s">
        <v>0</v>
      </c>
      <c r="B1" s="8"/>
      <c r="C1" s="8"/>
      <c r="D1" s="8"/>
      <c r="E1" s="8"/>
      <c r="F1" s="8"/>
      <c r="G1" s="8"/>
      <c r="H1" s="8"/>
      <c r="I1" s="8"/>
      <c r="J1" s="23"/>
      <c r="K1" s="23"/>
      <c r="L1" s="23"/>
      <c r="M1" s="23"/>
      <c r="N1" s="23"/>
      <c r="O1" s="23"/>
      <c r="P1" s="23"/>
      <c r="Q1" s="23"/>
      <c r="R1" s="23"/>
      <c r="S1" s="23"/>
      <c r="T1" s="23"/>
      <c r="U1" s="8"/>
      <c r="V1" s="8"/>
      <c r="W1" s="8"/>
      <c r="X1" s="8"/>
      <c r="Y1" s="8"/>
      <c r="Z1" s="8"/>
      <c r="AA1" s="8"/>
      <c r="AB1" s="8"/>
      <c r="AC1" s="8"/>
    </row>
    <row r="2" ht="65" customHeight="1" spans="1:28">
      <c r="A2" s="9" t="s">
        <v>1</v>
      </c>
      <c r="B2" s="9"/>
      <c r="C2" s="9"/>
      <c r="D2" s="9"/>
      <c r="E2" s="9"/>
      <c r="F2" s="9"/>
      <c r="G2" s="9"/>
      <c r="H2" s="10"/>
      <c r="I2" s="10"/>
      <c r="J2" s="24"/>
      <c r="K2" s="24"/>
      <c r="L2" s="24"/>
      <c r="M2" s="24"/>
      <c r="N2" s="24"/>
      <c r="O2" s="24"/>
      <c r="P2" s="24"/>
      <c r="Q2" s="24"/>
      <c r="R2" s="24"/>
      <c r="S2" s="24"/>
      <c r="T2" s="24"/>
      <c r="U2" s="9"/>
      <c r="V2" s="31"/>
      <c r="W2" s="31"/>
      <c r="X2" s="31"/>
      <c r="Y2" s="31"/>
      <c r="Z2" s="31"/>
      <c r="AA2" s="9"/>
      <c r="AB2" s="9"/>
    </row>
    <row r="3" s="1" customFormat="1" ht="40" customHeight="1" spans="1:29">
      <c r="A3" s="11" t="s">
        <v>2</v>
      </c>
      <c r="B3" s="11" t="s">
        <v>3</v>
      </c>
      <c r="C3" s="11" t="s">
        <v>4</v>
      </c>
      <c r="D3" s="12" t="s">
        <v>5</v>
      </c>
      <c r="E3" s="11" t="s">
        <v>6</v>
      </c>
      <c r="F3" s="11" t="s">
        <v>7</v>
      </c>
      <c r="G3" s="11" t="s">
        <v>8</v>
      </c>
      <c r="H3" s="11" t="s">
        <v>9</v>
      </c>
      <c r="I3" s="11" t="s">
        <v>10</v>
      </c>
      <c r="J3" s="25" t="s">
        <v>11</v>
      </c>
      <c r="K3" s="26" t="s">
        <v>12</v>
      </c>
      <c r="L3" s="26"/>
      <c r="M3" s="26"/>
      <c r="N3" s="26"/>
      <c r="O3" s="26"/>
      <c r="P3" s="26"/>
      <c r="Q3" s="26"/>
      <c r="R3" s="26"/>
      <c r="S3" s="26"/>
      <c r="T3" s="26"/>
      <c r="U3" s="11" t="s">
        <v>13</v>
      </c>
      <c r="V3" s="32" t="s">
        <v>14</v>
      </c>
      <c r="W3" s="32" t="s">
        <v>15</v>
      </c>
      <c r="X3" s="32" t="s">
        <v>16</v>
      </c>
      <c r="Y3" s="32" t="s">
        <v>17</v>
      </c>
      <c r="Z3" s="32" t="s">
        <v>18</v>
      </c>
      <c r="AA3" s="11" t="s">
        <v>19</v>
      </c>
      <c r="AB3" s="11" t="s">
        <v>20</v>
      </c>
      <c r="AC3" s="35" t="s">
        <v>21</v>
      </c>
    </row>
    <row r="4" s="1" customFormat="1" ht="40" customHeight="1" spans="1:29">
      <c r="A4" s="13"/>
      <c r="B4" s="13"/>
      <c r="C4" s="13"/>
      <c r="D4" s="14"/>
      <c r="E4" s="13"/>
      <c r="F4" s="13"/>
      <c r="G4" s="13"/>
      <c r="H4" s="13"/>
      <c r="I4" s="13"/>
      <c r="J4" s="27"/>
      <c r="K4" s="26" t="s">
        <v>22</v>
      </c>
      <c r="L4" s="26"/>
      <c r="M4" s="26"/>
      <c r="N4" s="26"/>
      <c r="O4" s="26"/>
      <c r="P4" s="26"/>
      <c r="Q4" s="26"/>
      <c r="R4" s="26"/>
      <c r="S4" s="26" t="s">
        <v>23</v>
      </c>
      <c r="T4" s="26" t="s">
        <v>24</v>
      </c>
      <c r="U4" s="13"/>
      <c r="V4" s="33"/>
      <c r="W4" s="33"/>
      <c r="X4" s="33"/>
      <c r="Y4" s="33"/>
      <c r="Z4" s="33"/>
      <c r="AA4" s="13"/>
      <c r="AB4" s="13"/>
      <c r="AC4" s="35"/>
    </row>
    <row r="5" s="1" customFormat="1" ht="40" customHeight="1" spans="1:29">
      <c r="A5" s="13"/>
      <c r="B5" s="13"/>
      <c r="C5" s="13"/>
      <c r="D5" s="14"/>
      <c r="E5" s="13"/>
      <c r="F5" s="13"/>
      <c r="G5" s="13"/>
      <c r="H5" s="13"/>
      <c r="I5" s="13"/>
      <c r="J5" s="27"/>
      <c r="K5" s="26" t="s">
        <v>25</v>
      </c>
      <c r="L5" s="26" t="s">
        <v>26</v>
      </c>
      <c r="M5" s="26"/>
      <c r="N5" s="26" t="s">
        <v>27</v>
      </c>
      <c r="O5" s="26"/>
      <c r="P5" s="26" t="s">
        <v>28</v>
      </c>
      <c r="Q5" s="26" t="s">
        <v>29</v>
      </c>
      <c r="R5" s="26" t="s">
        <v>30</v>
      </c>
      <c r="S5" s="26"/>
      <c r="T5" s="26"/>
      <c r="U5" s="13"/>
      <c r="V5" s="33"/>
      <c r="W5" s="33"/>
      <c r="X5" s="33"/>
      <c r="Y5" s="33"/>
      <c r="Z5" s="33"/>
      <c r="AA5" s="13"/>
      <c r="AB5" s="13"/>
      <c r="AC5" s="35"/>
    </row>
    <row r="6" s="1" customFormat="1" ht="40" customHeight="1" spans="1:29">
      <c r="A6" s="15"/>
      <c r="B6" s="15"/>
      <c r="C6" s="15"/>
      <c r="D6" s="16"/>
      <c r="E6" s="15"/>
      <c r="F6" s="15"/>
      <c r="G6" s="15"/>
      <c r="H6" s="15"/>
      <c r="I6" s="15"/>
      <c r="J6" s="28"/>
      <c r="K6" s="26"/>
      <c r="L6" s="26" t="s">
        <v>31</v>
      </c>
      <c r="M6" s="26" t="s">
        <v>32</v>
      </c>
      <c r="N6" s="26" t="s">
        <v>31</v>
      </c>
      <c r="O6" s="26" t="s">
        <v>32</v>
      </c>
      <c r="P6" s="26"/>
      <c r="Q6" s="26"/>
      <c r="R6" s="26"/>
      <c r="S6" s="26"/>
      <c r="T6" s="26"/>
      <c r="U6" s="15"/>
      <c r="V6" s="34"/>
      <c r="W6" s="34"/>
      <c r="X6" s="34"/>
      <c r="Y6" s="34"/>
      <c r="Z6" s="34"/>
      <c r="AA6" s="15"/>
      <c r="AB6" s="15"/>
      <c r="AC6" s="35"/>
    </row>
    <row r="7" s="1" customFormat="1" ht="40" customHeight="1" spans="1:29">
      <c r="A7" s="17" t="s">
        <v>33</v>
      </c>
      <c r="B7" s="18"/>
      <c r="C7" s="18"/>
      <c r="D7" s="18"/>
      <c r="E7" s="18"/>
      <c r="F7" s="18"/>
      <c r="G7" s="18"/>
      <c r="H7" s="19"/>
      <c r="I7" s="15"/>
      <c r="J7" s="28">
        <f>SUBTOTAL(9,J8:J119)</f>
        <v>85974.529931</v>
      </c>
      <c r="K7" s="28">
        <f t="shared" ref="J7:T7" si="0">SUBTOTAL(9,K8:K119)</f>
        <v>85974.529931</v>
      </c>
      <c r="L7" s="28">
        <f t="shared" si="0"/>
        <v>53695.426535</v>
      </c>
      <c r="M7" s="28">
        <f t="shared" si="0"/>
        <v>27309.874102</v>
      </c>
      <c r="N7" s="28">
        <f t="shared" si="0"/>
        <v>3443</v>
      </c>
      <c r="O7" s="28">
        <f t="shared" si="0"/>
        <v>0</v>
      </c>
      <c r="P7" s="28">
        <f t="shared" si="0"/>
        <v>1416.229294</v>
      </c>
      <c r="Q7" s="28">
        <f t="shared" si="0"/>
        <v>0</v>
      </c>
      <c r="R7" s="28">
        <f t="shared" si="0"/>
        <v>0</v>
      </c>
      <c r="S7" s="28">
        <f t="shared" si="0"/>
        <v>0</v>
      </c>
      <c r="T7" s="28">
        <f t="shared" si="0"/>
        <v>110</v>
      </c>
      <c r="U7" s="15"/>
      <c r="V7" s="34"/>
      <c r="W7" s="34"/>
      <c r="X7" s="34"/>
      <c r="Y7" s="34"/>
      <c r="Z7" s="34"/>
      <c r="AA7" s="15"/>
      <c r="AB7" s="36"/>
      <c r="AC7" s="35"/>
    </row>
    <row r="8" s="2" customFormat="1" ht="109" customHeight="1" spans="1:29">
      <c r="A8" s="20" t="s">
        <v>34</v>
      </c>
      <c r="B8" s="21" t="s">
        <v>35</v>
      </c>
      <c r="C8" s="41" t="s">
        <v>36</v>
      </c>
      <c r="D8" s="22" t="s">
        <v>37</v>
      </c>
      <c r="E8" s="21" t="s">
        <v>38</v>
      </c>
      <c r="F8" s="21" t="s">
        <v>39</v>
      </c>
      <c r="G8" s="21" t="s">
        <v>39</v>
      </c>
      <c r="H8" s="22" t="s">
        <v>40</v>
      </c>
      <c r="I8" s="21" t="s">
        <v>41</v>
      </c>
      <c r="J8" s="29">
        <v>912</v>
      </c>
      <c r="K8" s="29">
        <f t="shared" ref="K8:K71" si="1">SUM(L8:T8)</f>
        <v>912</v>
      </c>
      <c r="L8" s="29"/>
      <c r="M8" s="29">
        <v>912</v>
      </c>
      <c r="N8" s="29"/>
      <c r="O8" s="29"/>
      <c r="P8" s="29"/>
      <c r="Q8" s="29"/>
      <c r="R8" s="29"/>
      <c r="S8" s="29"/>
      <c r="T8" s="29"/>
      <c r="U8" s="21" t="s">
        <v>42</v>
      </c>
      <c r="V8" s="22">
        <v>760</v>
      </c>
      <c r="W8" s="22" t="s">
        <v>43</v>
      </c>
      <c r="X8" s="22"/>
      <c r="Y8" s="22" t="s">
        <v>44</v>
      </c>
      <c r="Z8" s="22" t="s">
        <v>44</v>
      </c>
      <c r="AA8" s="37" t="s">
        <v>45</v>
      </c>
      <c r="AB8" s="21" t="s">
        <v>46</v>
      </c>
      <c r="AC8" s="37"/>
    </row>
    <row r="9" s="2" customFormat="1" ht="73" customHeight="1" spans="1:29">
      <c r="A9" s="20" t="s">
        <v>47</v>
      </c>
      <c r="B9" s="21" t="s">
        <v>48</v>
      </c>
      <c r="C9" s="41" t="s">
        <v>49</v>
      </c>
      <c r="D9" s="21" t="s">
        <v>50</v>
      </c>
      <c r="E9" s="21" t="s">
        <v>38</v>
      </c>
      <c r="F9" s="21" t="s">
        <v>39</v>
      </c>
      <c r="G9" s="21" t="s">
        <v>39</v>
      </c>
      <c r="H9" s="21" t="s">
        <v>40</v>
      </c>
      <c r="I9" s="21" t="s">
        <v>51</v>
      </c>
      <c r="J9" s="29">
        <v>3108</v>
      </c>
      <c r="K9" s="29">
        <f t="shared" si="1"/>
        <v>3108</v>
      </c>
      <c r="L9" s="29">
        <v>1600</v>
      </c>
      <c r="M9" s="29">
        <v>1508</v>
      </c>
      <c r="N9" s="29"/>
      <c r="O9" s="29"/>
      <c r="P9" s="29"/>
      <c r="Q9" s="29"/>
      <c r="R9" s="29"/>
      <c r="S9" s="29"/>
      <c r="T9" s="29"/>
      <c r="U9" s="21" t="s">
        <v>42</v>
      </c>
      <c r="V9" s="22">
        <v>1480</v>
      </c>
      <c r="W9" s="22" t="s">
        <v>43</v>
      </c>
      <c r="X9" s="22"/>
      <c r="Y9" s="22" t="s">
        <v>44</v>
      </c>
      <c r="Z9" s="22" t="s">
        <v>44</v>
      </c>
      <c r="AA9" s="37" t="s">
        <v>45</v>
      </c>
      <c r="AB9" s="21" t="s">
        <v>52</v>
      </c>
      <c r="AC9" s="37"/>
    </row>
    <row r="10" s="2" customFormat="1" ht="77" customHeight="1" spans="1:29">
      <c r="A10" s="20" t="s">
        <v>53</v>
      </c>
      <c r="B10" s="21" t="s">
        <v>54</v>
      </c>
      <c r="C10" s="41" t="s">
        <v>55</v>
      </c>
      <c r="D10" s="21" t="s">
        <v>56</v>
      </c>
      <c r="E10" s="21" t="s">
        <v>38</v>
      </c>
      <c r="F10" s="21" t="s">
        <v>57</v>
      </c>
      <c r="G10" s="21" t="s">
        <v>58</v>
      </c>
      <c r="H10" s="21" t="s">
        <v>40</v>
      </c>
      <c r="I10" s="21" t="s">
        <v>59</v>
      </c>
      <c r="J10" s="29">
        <v>400</v>
      </c>
      <c r="K10" s="29">
        <f t="shared" si="1"/>
        <v>400</v>
      </c>
      <c r="L10" s="29">
        <v>150</v>
      </c>
      <c r="M10" s="29">
        <v>250</v>
      </c>
      <c r="N10" s="29"/>
      <c r="O10" s="29"/>
      <c r="P10" s="29"/>
      <c r="Q10" s="29"/>
      <c r="R10" s="29"/>
      <c r="S10" s="29"/>
      <c r="T10" s="29"/>
      <c r="U10" s="21" t="s">
        <v>42</v>
      </c>
      <c r="V10" s="22">
        <v>4500</v>
      </c>
      <c r="W10" s="22" t="s">
        <v>43</v>
      </c>
      <c r="X10" s="22"/>
      <c r="Y10" s="22" t="s">
        <v>44</v>
      </c>
      <c r="Z10" s="22" t="s">
        <v>44</v>
      </c>
      <c r="AA10" s="37" t="s">
        <v>60</v>
      </c>
      <c r="AB10" s="21" t="s">
        <v>52</v>
      </c>
      <c r="AC10" s="37"/>
    </row>
    <row r="11" s="2" customFormat="1" ht="114" customHeight="1" spans="1:29">
      <c r="A11" s="20" t="s">
        <v>61</v>
      </c>
      <c r="B11" s="21" t="s">
        <v>62</v>
      </c>
      <c r="C11" s="41" t="s">
        <v>63</v>
      </c>
      <c r="D11" s="21" t="s">
        <v>64</v>
      </c>
      <c r="E11" s="21" t="s">
        <v>38</v>
      </c>
      <c r="F11" s="21" t="s">
        <v>65</v>
      </c>
      <c r="G11" s="21" t="s">
        <v>66</v>
      </c>
      <c r="H11" s="21" t="s">
        <v>40</v>
      </c>
      <c r="I11" s="21" t="s">
        <v>67</v>
      </c>
      <c r="J11" s="29">
        <v>50</v>
      </c>
      <c r="K11" s="29">
        <f t="shared" si="1"/>
        <v>50</v>
      </c>
      <c r="L11" s="29">
        <v>50</v>
      </c>
      <c r="M11" s="29"/>
      <c r="N11" s="29"/>
      <c r="O11" s="29"/>
      <c r="P11" s="29"/>
      <c r="Q11" s="29"/>
      <c r="R11" s="29"/>
      <c r="S11" s="29"/>
      <c r="T11" s="29"/>
      <c r="U11" s="21" t="s">
        <v>68</v>
      </c>
      <c r="V11" s="22">
        <v>300</v>
      </c>
      <c r="W11" s="22" t="s">
        <v>43</v>
      </c>
      <c r="X11" s="22"/>
      <c r="Y11" s="22" t="s">
        <v>44</v>
      </c>
      <c r="Z11" s="22" t="s">
        <v>44</v>
      </c>
      <c r="AA11" s="37" t="s">
        <v>69</v>
      </c>
      <c r="AB11" s="21" t="s">
        <v>70</v>
      </c>
      <c r="AC11" s="37"/>
    </row>
    <row r="12" s="2" customFormat="1" ht="86" customHeight="1" spans="1:29">
      <c r="A12" s="20" t="s">
        <v>71</v>
      </c>
      <c r="B12" s="21" t="s">
        <v>72</v>
      </c>
      <c r="C12" s="41" t="s">
        <v>73</v>
      </c>
      <c r="D12" s="21" t="s">
        <v>74</v>
      </c>
      <c r="E12" s="21" t="s">
        <v>75</v>
      </c>
      <c r="F12" s="21" t="s">
        <v>76</v>
      </c>
      <c r="G12" s="21" t="s">
        <v>77</v>
      </c>
      <c r="H12" s="21" t="s">
        <v>40</v>
      </c>
      <c r="I12" s="21" t="s">
        <v>78</v>
      </c>
      <c r="J12" s="29">
        <v>1500</v>
      </c>
      <c r="K12" s="29">
        <f t="shared" si="1"/>
        <v>1500</v>
      </c>
      <c r="L12" s="29"/>
      <c r="M12" s="29">
        <v>1500</v>
      </c>
      <c r="N12" s="29"/>
      <c r="O12" s="29"/>
      <c r="P12" s="29"/>
      <c r="Q12" s="29"/>
      <c r="R12" s="29"/>
      <c r="S12" s="29"/>
      <c r="T12" s="29"/>
      <c r="U12" s="21" t="s">
        <v>79</v>
      </c>
      <c r="V12" s="22">
        <v>5000</v>
      </c>
      <c r="W12" s="22" t="s">
        <v>43</v>
      </c>
      <c r="X12" s="22"/>
      <c r="Y12" s="22" t="s">
        <v>44</v>
      </c>
      <c r="Z12" s="22" t="s">
        <v>44</v>
      </c>
      <c r="AA12" s="37" t="s">
        <v>80</v>
      </c>
      <c r="AB12" s="21" t="s">
        <v>81</v>
      </c>
      <c r="AC12" s="37"/>
    </row>
    <row r="13" s="2" customFormat="1" ht="60" customHeight="1" spans="1:29">
      <c r="A13" s="20" t="s">
        <v>82</v>
      </c>
      <c r="B13" s="21" t="s">
        <v>83</v>
      </c>
      <c r="C13" s="41" t="s">
        <v>84</v>
      </c>
      <c r="D13" s="21" t="s">
        <v>85</v>
      </c>
      <c r="E13" s="21" t="s">
        <v>86</v>
      </c>
      <c r="F13" s="21" t="s">
        <v>86</v>
      </c>
      <c r="G13" s="21" t="s">
        <v>87</v>
      </c>
      <c r="H13" s="21" t="s">
        <v>40</v>
      </c>
      <c r="I13" s="21" t="s">
        <v>88</v>
      </c>
      <c r="J13" s="29">
        <v>539</v>
      </c>
      <c r="K13" s="29">
        <f t="shared" si="1"/>
        <v>539</v>
      </c>
      <c r="L13" s="29">
        <v>539</v>
      </c>
      <c r="M13" s="29"/>
      <c r="N13" s="29"/>
      <c r="O13" s="29"/>
      <c r="P13" s="29"/>
      <c r="Q13" s="29"/>
      <c r="R13" s="29"/>
      <c r="S13" s="29"/>
      <c r="T13" s="29"/>
      <c r="U13" s="21" t="s">
        <v>79</v>
      </c>
      <c r="V13" s="22">
        <v>1000</v>
      </c>
      <c r="W13" s="22" t="s">
        <v>44</v>
      </c>
      <c r="X13" s="22"/>
      <c r="Y13" s="22" t="s">
        <v>44</v>
      </c>
      <c r="Z13" s="22" t="s">
        <v>44</v>
      </c>
      <c r="AA13" s="37" t="s">
        <v>89</v>
      </c>
      <c r="AB13" s="21" t="s">
        <v>90</v>
      </c>
      <c r="AC13" s="37"/>
    </row>
    <row r="14" s="2" customFormat="1" ht="63" customHeight="1" spans="1:29">
      <c r="A14" s="20" t="s">
        <v>91</v>
      </c>
      <c r="B14" s="21" t="s">
        <v>92</v>
      </c>
      <c r="C14" s="41" t="s">
        <v>93</v>
      </c>
      <c r="D14" s="21" t="s">
        <v>94</v>
      </c>
      <c r="E14" s="21" t="s">
        <v>95</v>
      </c>
      <c r="F14" s="21" t="s">
        <v>95</v>
      </c>
      <c r="G14" s="21" t="s">
        <v>95</v>
      </c>
      <c r="H14" s="21" t="s">
        <v>40</v>
      </c>
      <c r="I14" s="22" t="s">
        <v>96</v>
      </c>
      <c r="J14" s="29">
        <v>75</v>
      </c>
      <c r="K14" s="29">
        <f t="shared" si="1"/>
        <v>75</v>
      </c>
      <c r="L14" s="29">
        <v>75</v>
      </c>
      <c r="M14" s="29"/>
      <c r="N14" s="29"/>
      <c r="O14" s="29"/>
      <c r="P14" s="29"/>
      <c r="Q14" s="29"/>
      <c r="R14" s="29"/>
      <c r="S14" s="29"/>
      <c r="T14" s="29"/>
      <c r="U14" s="21" t="s">
        <v>97</v>
      </c>
      <c r="V14" s="22">
        <v>100</v>
      </c>
      <c r="W14" s="22" t="s">
        <v>44</v>
      </c>
      <c r="X14" s="22"/>
      <c r="Y14" s="22" t="s">
        <v>44</v>
      </c>
      <c r="Z14" s="22" t="s">
        <v>44</v>
      </c>
      <c r="AA14" s="37" t="s">
        <v>98</v>
      </c>
      <c r="AB14" s="21" t="s">
        <v>99</v>
      </c>
      <c r="AC14" s="37"/>
    </row>
    <row r="15" s="2" customFormat="1" ht="63" customHeight="1" spans="1:29">
      <c r="A15" s="20" t="s">
        <v>100</v>
      </c>
      <c r="B15" s="21" t="s">
        <v>101</v>
      </c>
      <c r="C15" s="41" t="s">
        <v>102</v>
      </c>
      <c r="D15" s="21" t="s">
        <v>103</v>
      </c>
      <c r="E15" s="21" t="s">
        <v>104</v>
      </c>
      <c r="F15" s="21" t="s">
        <v>105</v>
      </c>
      <c r="G15" s="21" t="s">
        <v>106</v>
      </c>
      <c r="H15" s="21" t="s">
        <v>40</v>
      </c>
      <c r="I15" s="21" t="s">
        <v>107</v>
      </c>
      <c r="J15" s="29">
        <v>900</v>
      </c>
      <c r="K15" s="29">
        <f t="shared" si="1"/>
        <v>900</v>
      </c>
      <c r="L15" s="29">
        <v>680</v>
      </c>
      <c r="M15" s="29">
        <v>220</v>
      </c>
      <c r="N15" s="29"/>
      <c r="O15" s="29"/>
      <c r="P15" s="29"/>
      <c r="Q15" s="29"/>
      <c r="R15" s="29"/>
      <c r="S15" s="29"/>
      <c r="T15" s="29"/>
      <c r="U15" s="21" t="s">
        <v>68</v>
      </c>
      <c r="V15" s="22">
        <v>1000</v>
      </c>
      <c r="W15" s="22" t="s">
        <v>44</v>
      </c>
      <c r="X15" s="22" t="s">
        <v>108</v>
      </c>
      <c r="Y15" s="22" t="s">
        <v>44</v>
      </c>
      <c r="Z15" s="22" t="s">
        <v>44</v>
      </c>
      <c r="AA15" s="37" t="s">
        <v>109</v>
      </c>
      <c r="AB15" s="21" t="s">
        <v>99</v>
      </c>
      <c r="AC15" s="37"/>
    </row>
    <row r="16" s="2" customFormat="1" ht="63" customHeight="1" spans="1:29">
      <c r="A16" s="20" t="s">
        <v>110</v>
      </c>
      <c r="B16" s="21" t="s">
        <v>111</v>
      </c>
      <c r="C16" s="41" t="s">
        <v>112</v>
      </c>
      <c r="D16" s="21" t="s">
        <v>113</v>
      </c>
      <c r="E16" s="21" t="s">
        <v>104</v>
      </c>
      <c r="F16" s="21" t="s">
        <v>114</v>
      </c>
      <c r="G16" s="21" t="s">
        <v>115</v>
      </c>
      <c r="H16" s="21" t="s">
        <v>40</v>
      </c>
      <c r="I16" s="22" t="s">
        <v>116</v>
      </c>
      <c r="J16" s="29">
        <v>2900</v>
      </c>
      <c r="K16" s="29">
        <f t="shared" si="1"/>
        <v>2900</v>
      </c>
      <c r="L16" s="29">
        <v>2900</v>
      </c>
      <c r="M16" s="29"/>
      <c r="N16" s="29"/>
      <c r="O16" s="29"/>
      <c r="P16" s="29"/>
      <c r="Q16" s="29"/>
      <c r="R16" s="29"/>
      <c r="S16" s="29"/>
      <c r="T16" s="29"/>
      <c r="U16" s="21" t="s">
        <v>68</v>
      </c>
      <c r="V16" s="22">
        <v>10000</v>
      </c>
      <c r="W16" s="22" t="s">
        <v>43</v>
      </c>
      <c r="X16" s="22" t="s">
        <v>117</v>
      </c>
      <c r="Y16" s="22" t="s">
        <v>44</v>
      </c>
      <c r="Z16" s="22" t="s">
        <v>44</v>
      </c>
      <c r="AA16" s="37" t="s">
        <v>118</v>
      </c>
      <c r="AB16" s="21" t="s">
        <v>70</v>
      </c>
      <c r="AC16" s="37"/>
    </row>
    <row r="17" s="2" customFormat="1" ht="63" customHeight="1" spans="1:29">
      <c r="A17" s="20" t="s">
        <v>119</v>
      </c>
      <c r="B17" s="21" t="s">
        <v>120</v>
      </c>
      <c r="C17" s="41" t="s">
        <v>121</v>
      </c>
      <c r="D17" s="21" t="s">
        <v>122</v>
      </c>
      <c r="E17" s="21" t="s">
        <v>104</v>
      </c>
      <c r="F17" s="21" t="s">
        <v>114</v>
      </c>
      <c r="G17" s="21" t="s">
        <v>123</v>
      </c>
      <c r="H17" s="21" t="s">
        <v>40</v>
      </c>
      <c r="I17" s="22" t="s">
        <v>124</v>
      </c>
      <c r="J17" s="29">
        <v>2653</v>
      </c>
      <c r="K17" s="29">
        <f t="shared" si="1"/>
        <v>2653</v>
      </c>
      <c r="L17" s="29"/>
      <c r="M17" s="29">
        <v>2653</v>
      </c>
      <c r="N17" s="29"/>
      <c r="O17" s="29"/>
      <c r="P17" s="29"/>
      <c r="Q17" s="29"/>
      <c r="R17" s="29"/>
      <c r="S17" s="29"/>
      <c r="T17" s="29"/>
      <c r="U17" s="21" t="s">
        <v>68</v>
      </c>
      <c r="V17" s="22">
        <v>8500</v>
      </c>
      <c r="W17" s="22" t="s">
        <v>43</v>
      </c>
      <c r="X17" s="22" t="s">
        <v>125</v>
      </c>
      <c r="Y17" s="22" t="s">
        <v>44</v>
      </c>
      <c r="Z17" s="22" t="s">
        <v>44</v>
      </c>
      <c r="AA17" s="37" t="s">
        <v>126</v>
      </c>
      <c r="AB17" s="21" t="s">
        <v>70</v>
      </c>
      <c r="AC17" s="37"/>
    </row>
    <row r="18" s="2" customFormat="1" ht="133" customHeight="1" spans="1:29">
      <c r="A18" s="20" t="s">
        <v>127</v>
      </c>
      <c r="B18" s="21" t="s">
        <v>128</v>
      </c>
      <c r="C18" s="41" t="s">
        <v>129</v>
      </c>
      <c r="D18" s="21" t="s">
        <v>130</v>
      </c>
      <c r="E18" s="21" t="s">
        <v>104</v>
      </c>
      <c r="F18" s="21" t="s">
        <v>131</v>
      </c>
      <c r="G18" s="21" t="s">
        <v>132</v>
      </c>
      <c r="H18" s="21" t="s">
        <v>133</v>
      </c>
      <c r="I18" s="22" t="s">
        <v>134</v>
      </c>
      <c r="J18" s="29">
        <v>2950</v>
      </c>
      <c r="K18" s="29">
        <f t="shared" si="1"/>
        <v>2950</v>
      </c>
      <c r="L18" s="29">
        <v>2950</v>
      </c>
      <c r="M18" s="29"/>
      <c r="N18" s="29"/>
      <c r="O18" s="29"/>
      <c r="P18" s="29"/>
      <c r="Q18" s="29"/>
      <c r="R18" s="29"/>
      <c r="S18" s="29"/>
      <c r="T18" s="29"/>
      <c r="U18" s="21" t="s">
        <v>135</v>
      </c>
      <c r="V18" s="22">
        <v>1500</v>
      </c>
      <c r="W18" s="22" t="s">
        <v>44</v>
      </c>
      <c r="X18" s="22" t="s">
        <v>125</v>
      </c>
      <c r="Y18" s="22" t="s">
        <v>43</v>
      </c>
      <c r="Z18" s="22" t="s">
        <v>44</v>
      </c>
      <c r="AA18" s="37" t="s">
        <v>136</v>
      </c>
      <c r="AB18" s="21" t="s">
        <v>137</v>
      </c>
      <c r="AC18" s="37"/>
    </row>
    <row r="19" s="2" customFormat="1" ht="113" customHeight="1" spans="1:29">
      <c r="A19" s="20" t="s">
        <v>138</v>
      </c>
      <c r="B19" s="21" t="s">
        <v>139</v>
      </c>
      <c r="C19" s="41" t="s">
        <v>140</v>
      </c>
      <c r="D19" s="21" t="s">
        <v>141</v>
      </c>
      <c r="E19" s="21" t="s">
        <v>104</v>
      </c>
      <c r="F19" s="21" t="s">
        <v>131</v>
      </c>
      <c r="G19" s="21" t="s">
        <v>132</v>
      </c>
      <c r="H19" s="21" t="s">
        <v>142</v>
      </c>
      <c r="I19" s="22" t="s">
        <v>143</v>
      </c>
      <c r="J19" s="29">
        <v>900</v>
      </c>
      <c r="K19" s="29">
        <f t="shared" si="1"/>
        <v>900</v>
      </c>
      <c r="L19" s="29">
        <v>900</v>
      </c>
      <c r="M19" s="29"/>
      <c r="N19" s="29"/>
      <c r="O19" s="29"/>
      <c r="P19" s="29"/>
      <c r="Q19" s="29"/>
      <c r="R19" s="29"/>
      <c r="S19" s="29"/>
      <c r="T19" s="29"/>
      <c r="U19" s="21" t="s">
        <v>135</v>
      </c>
      <c r="V19" s="22">
        <v>1200</v>
      </c>
      <c r="W19" s="22" t="s">
        <v>44</v>
      </c>
      <c r="X19" s="22" t="s">
        <v>125</v>
      </c>
      <c r="Y19" s="22" t="s">
        <v>43</v>
      </c>
      <c r="Z19" s="22" t="s">
        <v>44</v>
      </c>
      <c r="AA19" s="37" t="s">
        <v>144</v>
      </c>
      <c r="AB19" s="21" t="s">
        <v>145</v>
      </c>
      <c r="AC19" s="37"/>
    </row>
    <row r="20" s="2" customFormat="1" ht="107" customHeight="1" spans="1:29">
      <c r="A20" s="20" t="s">
        <v>146</v>
      </c>
      <c r="B20" s="21" t="s">
        <v>147</v>
      </c>
      <c r="C20" s="41" t="s">
        <v>148</v>
      </c>
      <c r="D20" s="22" t="s">
        <v>149</v>
      </c>
      <c r="E20" s="21" t="s">
        <v>104</v>
      </c>
      <c r="F20" s="21" t="s">
        <v>131</v>
      </c>
      <c r="G20" s="21" t="s">
        <v>132</v>
      </c>
      <c r="H20" s="21" t="s">
        <v>150</v>
      </c>
      <c r="I20" s="22" t="s">
        <v>151</v>
      </c>
      <c r="J20" s="29">
        <v>520</v>
      </c>
      <c r="K20" s="29">
        <f t="shared" si="1"/>
        <v>520</v>
      </c>
      <c r="L20" s="29">
        <v>520</v>
      </c>
      <c r="M20" s="29"/>
      <c r="N20" s="29"/>
      <c r="O20" s="29"/>
      <c r="P20" s="29"/>
      <c r="Q20" s="29"/>
      <c r="R20" s="29"/>
      <c r="S20" s="29"/>
      <c r="T20" s="29"/>
      <c r="U20" s="21" t="s">
        <v>135</v>
      </c>
      <c r="V20" s="22">
        <v>1420</v>
      </c>
      <c r="W20" s="22" t="s">
        <v>44</v>
      </c>
      <c r="X20" s="22" t="s">
        <v>125</v>
      </c>
      <c r="Y20" s="22" t="s">
        <v>43</v>
      </c>
      <c r="Z20" s="22" t="s">
        <v>44</v>
      </c>
      <c r="AA20" s="37" t="s">
        <v>152</v>
      </c>
      <c r="AB20" s="21" t="s">
        <v>153</v>
      </c>
      <c r="AC20" s="37"/>
    </row>
    <row r="21" s="2" customFormat="1" ht="153" customHeight="1" spans="1:29">
      <c r="A21" s="20" t="s">
        <v>154</v>
      </c>
      <c r="B21" s="21" t="s">
        <v>155</v>
      </c>
      <c r="C21" s="41" t="s">
        <v>156</v>
      </c>
      <c r="D21" s="21" t="s">
        <v>157</v>
      </c>
      <c r="E21" s="21" t="s">
        <v>104</v>
      </c>
      <c r="F21" s="21" t="s">
        <v>131</v>
      </c>
      <c r="G21" s="21" t="s">
        <v>132</v>
      </c>
      <c r="H21" s="22" t="s">
        <v>158</v>
      </c>
      <c r="I21" s="22" t="s">
        <v>159</v>
      </c>
      <c r="J21" s="29">
        <v>760</v>
      </c>
      <c r="K21" s="29">
        <f t="shared" si="1"/>
        <v>760</v>
      </c>
      <c r="L21" s="29">
        <v>760</v>
      </c>
      <c r="M21" s="29"/>
      <c r="N21" s="29"/>
      <c r="O21" s="29"/>
      <c r="P21" s="29"/>
      <c r="Q21" s="29"/>
      <c r="R21" s="29"/>
      <c r="S21" s="29"/>
      <c r="T21" s="29"/>
      <c r="U21" s="21" t="s">
        <v>135</v>
      </c>
      <c r="V21" s="22">
        <v>1580</v>
      </c>
      <c r="W21" s="22" t="s">
        <v>44</v>
      </c>
      <c r="X21" s="22" t="s">
        <v>125</v>
      </c>
      <c r="Y21" s="22" t="s">
        <v>43</v>
      </c>
      <c r="Z21" s="22" t="s">
        <v>44</v>
      </c>
      <c r="AA21" s="37" t="s">
        <v>160</v>
      </c>
      <c r="AB21" s="21" t="s">
        <v>161</v>
      </c>
      <c r="AC21" s="37"/>
    </row>
    <row r="22" s="2" customFormat="1" ht="136" customHeight="1" spans="1:29">
      <c r="A22" s="20" t="s">
        <v>162</v>
      </c>
      <c r="B22" s="21" t="s">
        <v>163</v>
      </c>
      <c r="C22" s="41" t="s">
        <v>164</v>
      </c>
      <c r="D22" s="21" t="s">
        <v>165</v>
      </c>
      <c r="E22" s="21" t="s">
        <v>104</v>
      </c>
      <c r="F22" s="21" t="s">
        <v>131</v>
      </c>
      <c r="G22" s="21" t="s">
        <v>132</v>
      </c>
      <c r="H22" s="21" t="s">
        <v>166</v>
      </c>
      <c r="I22" s="22" t="s">
        <v>167</v>
      </c>
      <c r="J22" s="29">
        <v>525</v>
      </c>
      <c r="K22" s="29">
        <f t="shared" si="1"/>
        <v>525</v>
      </c>
      <c r="L22" s="29">
        <v>525</v>
      </c>
      <c r="M22" s="29"/>
      <c r="N22" s="29"/>
      <c r="O22" s="29"/>
      <c r="P22" s="29"/>
      <c r="Q22" s="29"/>
      <c r="R22" s="29"/>
      <c r="S22" s="29"/>
      <c r="T22" s="29"/>
      <c r="U22" s="21" t="s">
        <v>135</v>
      </c>
      <c r="V22" s="22">
        <v>740</v>
      </c>
      <c r="W22" s="22" t="s">
        <v>44</v>
      </c>
      <c r="X22" s="22" t="s">
        <v>125</v>
      </c>
      <c r="Y22" s="22" t="s">
        <v>43</v>
      </c>
      <c r="Z22" s="22" t="s">
        <v>44</v>
      </c>
      <c r="AA22" s="37" t="s">
        <v>168</v>
      </c>
      <c r="AB22" s="21" t="s">
        <v>169</v>
      </c>
      <c r="AC22" s="37"/>
    </row>
    <row r="23" s="2" customFormat="1" ht="123" customHeight="1" spans="1:29">
      <c r="A23" s="20" t="s">
        <v>170</v>
      </c>
      <c r="B23" s="21" t="s">
        <v>171</v>
      </c>
      <c r="C23" s="41" t="s">
        <v>172</v>
      </c>
      <c r="D23" s="21" t="s">
        <v>173</v>
      </c>
      <c r="E23" s="21" t="s">
        <v>104</v>
      </c>
      <c r="F23" s="21" t="s">
        <v>131</v>
      </c>
      <c r="G23" s="21" t="s">
        <v>132</v>
      </c>
      <c r="H23" s="22" t="s">
        <v>174</v>
      </c>
      <c r="I23" s="22" t="s">
        <v>175</v>
      </c>
      <c r="J23" s="29">
        <v>675</v>
      </c>
      <c r="K23" s="29">
        <f t="shared" si="1"/>
        <v>675</v>
      </c>
      <c r="L23" s="29">
        <v>675</v>
      </c>
      <c r="M23" s="29"/>
      <c r="N23" s="29"/>
      <c r="O23" s="29"/>
      <c r="P23" s="29"/>
      <c r="Q23" s="29"/>
      <c r="R23" s="29"/>
      <c r="S23" s="29"/>
      <c r="T23" s="29"/>
      <c r="U23" s="21" t="s">
        <v>135</v>
      </c>
      <c r="V23" s="22">
        <v>800</v>
      </c>
      <c r="W23" s="22" t="s">
        <v>44</v>
      </c>
      <c r="X23" s="22" t="s">
        <v>125</v>
      </c>
      <c r="Y23" s="22" t="s">
        <v>43</v>
      </c>
      <c r="Z23" s="22" t="s">
        <v>44</v>
      </c>
      <c r="AA23" s="38" t="s">
        <v>176</v>
      </c>
      <c r="AB23" s="21" t="s">
        <v>145</v>
      </c>
      <c r="AC23" s="37"/>
    </row>
    <row r="24" s="2" customFormat="1" ht="99" customHeight="1" spans="1:29">
      <c r="A24" s="20" t="s">
        <v>177</v>
      </c>
      <c r="B24" s="21" t="s">
        <v>178</v>
      </c>
      <c r="C24" s="41" t="s">
        <v>179</v>
      </c>
      <c r="D24" s="22" t="s">
        <v>180</v>
      </c>
      <c r="E24" s="21" t="s">
        <v>104</v>
      </c>
      <c r="F24" s="21" t="s">
        <v>131</v>
      </c>
      <c r="G24" s="21" t="s">
        <v>132</v>
      </c>
      <c r="H24" s="22" t="s">
        <v>181</v>
      </c>
      <c r="I24" s="22" t="s">
        <v>182</v>
      </c>
      <c r="J24" s="29">
        <v>900</v>
      </c>
      <c r="K24" s="29">
        <f t="shared" si="1"/>
        <v>900</v>
      </c>
      <c r="L24" s="29"/>
      <c r="M24" s="29">
        <v>900</v>
      </c>
      <c r="N24" s="29"/>
      <c r="O24" s="29"/>
      <c r="P24" s="29"/>
      <c r="Q24" s="29"/>
      <c r="R24" s="29"/>
      <c r="S24" s="29"/>
      <c r="T24" s="29"/>
      <c r="U24" s="21" t="s">
        <v>135</v>
      </c>
      <c r="V24" s="22">
        <v>1000</v>
      </c>
      <c r="W24" s="22" t="s">
        <v>44</v>
      </c>
      <c r="X24" s="22" t="s">
        <v>125</v>
      </c>
      <c r="Y24" s="22" t="s">
        <v>43</v>
      </c>
      <c r="Z24" s="22" t="s">
        <v>44</v>
      </c>
      <c r="AA24" s="38" t="s">
        <v>183</v>
      </c>
      <c r="AB24" s="21" t="s">
        <v>184</v>
      </c>
      <c r="AC24" s="37"/>
    </row>
    <row r="25" s="2" customFormat="1" ht="153" customHeight="1" spans="1:29">
      <c r="A25" s="20" t="s">
        <v>185</v>
      </c>
      <c r="B25" s="21" t="s">
        <v>186</v>
      </c>
      <c r="C25" s="41" t="s">
        <v>187</v>
      </c>
      <c r="D25" s="21" t="s">
        <v>188</v>
      </c>
      <c r="E25" s="21" t="s">
        <v>104</v>
      </c>
      <c r="F25" s="21" t="s">
        <v>131</v>
      </c>
      <c r="G25" s="21" t="s">
        <v>132</v>
      </c>
      <c r="H25" s="21" t="s">
        <v>189</v>
      </c>
      <c r="I25" s="22" t="s">
        <v>190</v>
      </c>
      <c r="J25" s="29">
        <v>412.5</v>
      </c>
      <c r="K25" s="29">
        <f t="shared" si="1"/>
        <v>412.5</v>
      </c>
      <c r="L25" s="29">
        <v>412.5</v>
      </c>
      <c r="M25" s="29"/>
      <c r="N25" s="29"/>
      <c r="O25" s="29"/>
      <c r="P25" s="29"/>
      <c r="Q25" s="29"/>
      <c r="R25" s="29"/>
      <c r="S25" s="29"/>
      <c r="T25" s="29"/>
      <c r="U25" s="21" t="s">
        <v>135</v>
      </c>
      <c r="V25" s="22">
        <v>230</v>
      </c>
      <c r="W25" s="22" t="s">
        <v>44</v>
      </c>
      <c r="X25" s="22" t="s">
        <v>125</v>
      </c>
      <c r="Y25" s="22" t="s">
        <v>43</v>
      </c>
      <c r="Z25" s="22" t="s">
        <v>44</v>
      </c>
      <c r="AA25" s="37" t="s">
        <v>191</v>
      </c>
      <c r="AB25" s="21" t="s">
        <v>192</v>
      </c>
      <c r="AC25" s="37"/>
    </row>
    <row r="26" s="2" customFormat="1" ht="186" customHeight="1" spans="1:29">
      <c r="A26" s="20" t="s">
        <v>193</v>
      </c>
      <c r="B26" s="21" t="s">
        <v>194</v>
      </c>
      <c r="C26" s="41" t="s">
        <v>195</v>
      </c>
      <c r="D26" s="22" t="s">
        <v>196</v>
      </c>
      <c r="E26" s="21" t="s">
        <v>104</v>
      </c>
      <c r="F26" s="21" t="s">
        <v>131</v>
      </c>
      <c r="G26" s="21" t="s">
        <v>132</v>
      </c>
      <c r="H26" s="21" t="s">
        <v>197</v>
      </c>
      <c r="I26" s="22" t="s">
        <v>198</v>
      </c>
      <c r="J26" s="29">
        <v>391.4</v>
      </c>
      <c r="K26" s="29">
        <f t="shared" si="1"/>
        <v>391.4</v>
      </c>
      <c r="L26" s="29">
        <v>391.4</v>
      </c>
      <c r="M26" s="29"/>
      <c r="N26" s="29"/>
      <c r="O26" s="29"/>
      <c r="P26" s="29"/>
      <c r="Q26" s="29"/>
      <c r="R26" s="29"/>
      <c r="S26" s="29"/>
      <c r="T26" s="29"/>
      <c r="U26" s="21" t="s">
        <v>135</v>
      </c>
      <c r="V26" s="22">
        <v>350</v>
      </c>
      <c r="W26" s="22" t="s">
        <v>44</v>
      </c>
      <c r="X26" s="22" t="s">
        <v>125</v>
      </c>
      <c r="Y26" s="22" t="s">
        <v>43</v>
      </c>
      <c r="Z26" s="22" t="s">
        <v>44</v>
      </c>
      <c r="AA26" s="37" t="s">
        <v>199</v>
      </c>
      <c r="AB26" s="21" t="s">
        <v>200</v>
      </c>
      <c r="AC26" s="37"/>
    </row>
    <row r="27" s="2" customFormat="1" ht="103" customHeight="1" spans="1:29">
      <c r="A27" s="20" t="s">
        <v>201</v>
      </c>
      <c r="B27" s="21" t="s">
        <v>202</v>
      </c>
      <c r="C27" s="41" t="s">
        <v>203</v>
      </c>
      <c r="D27" s="21" t="s">
        <v>204</v>
      </c>
      <c r="E27" s="21" t="s">
        <v>104</v>
      </c>
      <c r="F27" s="21" t="s">
        <v>131</v>
      </c>
      <c r="G27" s="21" t="s">
        <v>132</v>
      </c>
      <c r="H27" s="21" t="s">
        <v>205</v>
      </c>
      <c r="I27" s="22" t="s">
        <v>206</v>
      </c>
      <c r="J27" s="29">
        <v>570</v>
      </c>
      <c r="K27" s="29">
        <f t="shared" si="1"/>
        <v>570</v>
      </c>
      <c r="L27" s="29">
        <v>570</v>
      </c>
      <c r="M27" s="29"/>
      <c r="N27" s="29"/>
      <c r="O27" s="29"/>
      <c r="P27" s="29"/>
      <c r="Q27" s="29"/>
      <c r="R27" s="29"/>
      <c r="S27" s="29"/>
      <c r="T27" s="29"/>
      <c r="U27" s="21" t="s">
        <v>135</v>
      </c>
      <c r="V27" s="22">
        <v>670</v>
      </c>
      <c r="W27" s="22" t="s">
        <v>44</v>
      </c>
      <c r="X27" s="22" t="s">
        <v>125</v>
      </c>
      <c r="Y27" s="22" t="s">
        <v>43</v>
      </c>
      <c r="Z27" s="22" t="s">
        <v>44</v>
      </c>
      <c r="AA27" s="37" t="s">
        <v>207</v>
      </c>
      <c r="AB27" s="21" t="s">
        <v>137</v>
      </c>
      <c r="AC27" s="37"/>
    </row>
    <row r="28" s="2" customFormat="1" ht="132" customHeight="1" spans="1:29">
      <c r="A28" s="20" t="s">
        <v>208</v>
      </c>
      <c r="B28" s="21" t="s">
        <v>209</v>
      </c>
      <c r="C28" s="42" t="s">
        <v>210</v>
      </c>
      <c r="D28" s="22" t="s">
        <v>211</v>
      </c>
      <c r="E28" s="21" t="s">
        <v>104</v>
      </c>
      <c r="F28" s="21" t="s">
        <v>131</v>
      </c>
      <c r="G28" s="21" t="s">
        <v>132</v>
      </c>
      <c r="H28" s="22" t="s">
        <v>212</v>
      </c>
      <c r="I28" s="22" t="s">
        <v>213</v>
      </c>
      <c r="J28" s="29">
        <v>1518</v>
      </c>
      <c r="K28" s="29">
        <f t="shared" si="1"/>
        <v>1518</v>
      </c>
      <c r="L28" s="29">
        <v>1518</v>
      </c>
      <c r="M28" s="29"/>
      <c r="N28" s="29"/>
      <c r="O28" s="29"/>
      <c r="P28" s="29"/>
      <c r="Q28" s="29"/>
      <c r="R28" s="29"/>
      <c r="S28" s="29"/>
      <c r="T28" s="29"/>
      <c r="U28" s="21" t="s">
        <v>135</v>
      </c>
      <c r="V28" s="22">
        <v>700</v>
      </c>
      <c r="W28" s="22" t="s">
        <v>44</v>
      </c>
      <c r="X28" s="22" t="s">
        <v>125</v>
      </c>
      <c r="Y28" s="22" t="s">
        <v>43</v>
      </c>
      <c r="Z28" s="22" t="s">
        <v>44</v>
      </c>
      <c r="AA28" s="37" t="s">
        <v>214</v>
      </c>
      <c r="AB28" s="21" t="s">
        <v>137</v>
      </c>
      <c r="AC28" s="37"/>
    </row>
    <row r="29" s="2" customFormat="1" ht="63" customHeight="1" spans="1:29">
      <c r="A29" s="20" t="s">
        <v>215</v>
      </c>
      <c r="B29" s="21" t="s">
        <v>216</v>
      </c>
      <c r="C29" s="41" t="s">
        <v>217</v>
      </c>
      <c r="D29" s="22" t="s">
        <v>218</v>
      </c>
      <c r="E29" s="21" t="s">
        <v>104</v>
      </c>
      <c r="F29" s="21" t="s">
        <v>114</v>
      </c>
      <c r="G29" s="21" t="s">
        <v>123</v>
      </c>
      <c r="H29" s="21" t="s">
        <v>219</v>
      </c>
      <c r="I29" s="22" t="s">
        <v>220</v>
      </c>
      <c r="J29" s="29">
        <v>2700</v>
      </c>
      <c r="K29" s="29">
        <f t="shared" si="1"/>
        <v>2700</v>
      </c>
      <c r="L29" s="29">
        <v>2700</v>
      </c>
      <c r="M29" s="29"/>
      <c r="N29" s="29"/>
      <c r="O29" s="29"/>
      <c r="P29" s="29"/>
      <c r="Q29" s="29"/>
      <c r="R29" s="29"/>
      <c r="S29" s="29"/>
      <c r="T29" s="29"/>
      <c r="U29" s="21" t="s">
        <v>221</v>
      </c>
      <c r="V29" s="22">
        <v>450</v>
      </c>
      <c r="W29" s="22" t="s">
        <v>44</v>
      </c>
      <c r="X29" s="22" t="s">
        <v>125</v>
      </c>
      <c r="Y29" s="22" t="s">
        <v>43</v>
      </c>
      <c r="Z29" s="22" t="s">
        <v>44</v>
      </c>
      <c r="AA29" s="37" t="s">
        <v>222</v>
      </c>
      <c r="AB29" s="21" t="s">
        <v>99</v>
      </c>
      <c r="AC29" s="37"/>
    </row>
    <row r="30" s="2" customFormat="1" ht="63" customHeight="1" spans="1:29">
      <c r="A30" s="20" t="s">
        <v>223</v>
      </c>
      <c r="B30" s="21" t="s">
        <v>224</v>
      </c>
      <c r="C30" s="41" t="s">
        <v>225</v>
      </c>
      <c r="D30" s="21" t="s">
        <v>226</v>
      </c>
      <c r="E30" s="21" t="s">
        <v>104</v>
      </c>
      <c r="F30" s="21" t="s">
        <v>227</v>
      </c>
      <c r="G30" s="21" t="s">
        <v>228</v>
      </c>
      <c r="H30" s="21" t="s">
        <v>229</v>
      </c>
      <c r="I30" s="22" t="s">
        <v>230</v>
      </c>
      <c r="J30" s="29">
        <v>900</v>
      </c>
      <c r="K30" s="29">
        <f t="shared" si="1"/>
        <v>900</v>
      </c>
      <c r="L30" s="29"/>
      <c r="M30" s="29">
        <v>900</v>
      </c>
      <c r="N30" s="29"/>
      <c r="O30" s="29"/>
      <c r="P30" s="29"/>
      <c r="Q30" s="29"/>
      <c r="R30" s="29"/>
      <c r="S30" s="29"/>
      <c r="T30" s="29"/>
      <c r="U30" s="21" t="s">
        <v>231</v>
      </c>
      <c r="V30" s="22">
        <v>1600</v>
      </c>
      <c r="W30" s="22" t="s">
        <v>44</v>
      </c>
      <c r="X30" s="22" t="s">
        <v>108</v>
      </c>
      <c r="Y30" s="22" t="s">
        <v>43</v>
      </c>
      <c r="Z30" s="22" t="s">
        <v>44</v>
      </c>
      <c r="AA30" s="37" t="s">
        <v>232</v>
      </c>
      <c r="AB30" s="21" t="s">
        <v>137</v>
      </c>
      <c r="AC30" s="37"/>
    </row>
    <row r="31" s="2" customFormat="1" ht="63" customHeight="1" spans="1:29">
      <c r="A31" s="20" t="s">
        <v>233</v>
      </c>
      <c r="B31" s="21" t="s">
        <v>234</v>
      </c>
      <c r="C31" s="41" t="s">
        <v>235</v>
      </c>
      <c r="D31" s="21" t="s">
        <v>236</v>
      </c>
      <c r="E31" s="21" t="s">
        <v>104</v>
      </c>
      <c r="F31" s="21" t="s">
        <v>237</v>
      </c>
      <c r="G31" s="21" t="s">
        <v>237</v>
      </c>
      <c r="H31" s="21" t="s">
        <v>238</v>
      </c>
      <c r="I31" s="22" t="s">
        <v>239</v>
      </c>
      <c r="J31" s="29">
        <v>1000</v>
      </c>
      <c r="K31" s="29">
        <f t="shared" si="1"/>
        <v>1000</v>
      </c>
      <c r="L31" s="29">
        <v>656.25</v>
      </c>
      <c r="M31" s="29">
        <v>343.75</v>
      </c>
      <c r="N31" s="29"/>
      <c r="O31" s="29"/>
      <c r="P31" s="29"/>
      <c r="Q31" s="29"/>
      <c r="R31" s="29"/>
      <c r="S31" s="29"/>
      <c r="T31" s="29"/>
      <c r="U31" s="21" t="s">
        <v>221</v>
      </c>
      <c r="V31" s="22">
        <v>4639</v>
      </c>
      <c r="W31" s="22" t="s">
        <v>44</v>
      </c>
      <c r="X31" s="22" t="s">
        <v>108</v>
      </c>
      <c r="Y31" s="22" t="s">
        <v>43</v>
      </c>
      <c r="Z31" s="22" t="s">
        <v>44</v>
      </c>
      <c r="AA31" s="38" t="s">
        <v>240</v>
      </c>
      <c r="AB31" s="21" t="s">
        <v>153</v>
      </c>
      <c r="AC31" s="37"/>
    </row>
    <row r="32" s="2" customFormat="1" ht="101" customHeight="1" spans="1:29">
      <c r="A32" s="20" t="s">
        <v>241</v>
      </c>
      <c r="B32" s="21" t="s">
        <v>242</v>
      </c>
      <c r="C32" s="41" t="s">
        <v>243</v>
      </c>
      <c r="D32" s="22" t="s">
        <v>244</v>
      </c>
      <c r="E32" s="21" t="s">
        <v>104</v>
      </c>
      <c r="F32" s="21" t="s">
        <v>237</v>
      </c>
      <c r="G32" s="21" t="s">
        <v>237</v>
      </c>
      <c r="H32" s="21" t="s">
        <v>192</v>
      </c>
      <c r="I32" s="22" t="s">
        <v>245</v>
      </c>
      <c r="J32" s="29">
        <v>600</v>
      </c>
      <c r="K32" s="29">
        <f t="shared" si="1"/>
        <v>600</v>
      </c>
      <c r="L32" s="29">
        <v>393.75</v>
      </c>
      <c r="M32" s="29">
        <v>206.25</v>
      </c>
      <c r="N32" s="29"/>
      <c r="O32" s="29"/>
      <c r="P32" s="29"/>
      <c r="Q32" s="29"/>
      <c r="R32" s="29"/>
      <c r="S32" s="29"/>
      <c r="T32" s="29"/>
      <c r="U32" s="21" t="s">
        <v>221</v>
      </c>
      <c r="V32" s="22">
        <v>300</v>
      </c>
      <c r="W32" s="22" t="s">
        <v>44</v>
      </c>
      <c r="X32" s="22" t="s">
        <v>108</v>
      </c>
      <c r="Y32" s="22" t="s">
        <v>43</v>
      </c>
      <c r="Z32" s="22" t="s">
        <v>44</v>
      </c>
      <c r="AA32" s="37" t="s">
        <v>246</v>
      </c>
      <c r="AB32" s="21" t="s">
        <v>192</v>
      </c>
      <c r="AC32" s="37"/>
    </row>
    <row r="33" s="2" customFormat="1" ht="110" customHeight="1" spans="1:29">
      <c r="A33" s="20" t="s">
        <v>247</v>
      </c>
      <c r="B33" s="21" t="s">
        <v>248</v>
      </c>
      <c r="C33" s="41" t="s">
        <v>249</v>
      </c>
      <c r="D33" s="22" t="s">
        <v>250</v>
      </c>
      <c r="E33" s="21" t="s">
        <v>251</v>
      </c>
      <c r="F33" s="21" t="s">
        <v>252</v>
      </c>
      <c r="G33" s="21" t="s">
        <v>253</v>
      </c>
      <c r="H33" s="22" t="s">
        <v>254</v>
      </c>
      <c r="I33" s="22" t="s">
        <v>255</v>
      </c>
      <c r="J33" s="29">
        <v>2985</v>
      </c>
      <c r="K33" s="29">
        <f t="shared" si="1"/>
        <v>2985</v>
      </c>
      <c r="L33" s="29">
        <v>2985</v>
      </c>
      <c r="M33" s="29"/>
      <c r="N33" s="29"/>
      <c r="O33" s="29"/>
      <c r="P33" s="29"/>
      <c r="Q33" s="29"/>
      <c r="R33" s="29"/>
      <c r="S33" s="29"/>
      <c r="T33" s="29"/>
      <c r="U33" s="21" t="s">
        <v>68</v>
      </c>
      <c r="V33" s="22">
        <v>5000</v>
      </c>
      <c r="W33" s="22" t="s">
        <v>44</v>
      </c>
      <c r="X33" s="22"/>
      <c r="Y33" s="22" t="s">
        <v>43</v>
      </c>
      <c r="Z33" s="22" t="s">
        <v>44</v>
      </c>
      <c r="AA33" s="37" t="s">
        <v>256</v>
      </c>
      <c r="AB33" s="21" t="s">
        <v>46</v>
      </c>
      <c r="AC33" s="37"/>
    </row>
    <row r="34" s="2" customFormat="1" ht="114" customHeight="1" spans="1:29">
      <c r="A34" s="20" t="s">
        <v>257</v>
      </c>
      <c r="B34" s="21" t="s">
        <v>258</v>
      </c>
      <c r="C34" s="41" t="s">
        <v>259</v>
      </c>
      <c r="D34" s="22" t="s">
        <v>260</v>
      </c>
      <c r="E34" s="21" t="s">
        <v>251</v>
      </c>
      <c r="F34" s="21" t="s">
        <v>252</v>
      </c>
      <c r="G34" s="21" t="s">
        <v>261</v>
      </c>
      <c r="H34" s="21" t="s">
        <v>184</v>
      </c>
      <c r="I34" s="22" t="s">
        <v>262</v>
      </c>
      <c r="J34" s="29">
        <v>385</v>
      </c>
      <c r="K34" s="29">
        <f t="shared" si="1"/>
        <v>385</v>
      </c>
      <c r="L34" s="29">
        <v>385</v>
      </c>
      <c r="M34" s="29"/>
      <c r="N34" s="29"/>
      <c r="O34" s="29"/>
      <c r="P34" s="29"/>
      <c r="Q34" s="29"/>
      <c r="R34" s="29"/>
      <c r="S34" s="29"/>
      <c r="T34" s="29"/>
      <c r="U34" s="21" t="s">
        <v>68</v>
      </c>
      <c r="V34" s="22">
        <v>3000</v>
      </c>
      <c r="W34" s="22" t="s">
        <v>44</v>
      </c>
      <c r="X34" s="22"/>
      <c r="Y34" s="22" t="s">
        <v>43</v>
      </c>
      <c r="Z34" s="22" t="s">
        <v>44</v>
      </c>
      <c r="AA34" s="37" t="s">
        <v>263</v>
      </c>
      <c r="AB34" s="21" t="s">
        <v>264</v>
      </c>
      <c r="AC34" s="37"/>
    </row>
    <row r="35" s="2" customFormat="1" ht="63" customHeight="1" spans="1:29">
      <c r="A35" s="20" t="s">
        <v>265</v>
      </c>
      <c r="B35" s="21" t="s">
        <v>266</v>
      </c>
      <c r="C35" s="41" t="s">
        <v>267</v>
      </c>
      <c r="D35" s="21" t="s">
        <v>268</v>
      </c>
      <c r="E35" s="21" t="s">
        <v>251</v>
      </c>
      <c r="F35" s="21" t="s">
        <v>269</v>
      </c>
      <c r="G35" s="21" t="s">
        <v>270</v>
      </c>
      <c r="H35" s="21" t="s">
        <v>271</v>
      </c>
      <c r="I35" s="22" t="s">
        <v>272</v>
      </c>
      <c r="J35" s="29">
        <v>655</v>
      </c>
      <c r="K35" s="29">
        <f t="shared" si="1"/>
        <v>655</v>
      </c>
      <c r="L35" s="29">
        <v>655</v>
      </c>
      <c r="M35" s="29"/>
      <c r="N35" s="29"/>
      <c r="O35" s="29"/>
      <c r="P35" s="29"/>
      <c r="Q35" s="29"/>
      <c r="R35" s="29"/>
      <c r="S35" s="29"/>
      <c r="T35" s="29"/>
      <c r="U35" s="21" t="s">
        <v>79</v>
      </c>
      <c r="V35" s="22">
        <v>997</v>
      </c>
      <c r="W35" s="22" t="s">
        <v>44</v>
      </c>
      <c r="X35" s="22"/>
      <c r="Y35" s="22" t="s">
        <v>43</v>
      </c>
      <c r="Z35" s="22" t="s">
        <v>44</v>
      </c>
      <c r="AA35" s="39" t="s">
        <v>273</v>
      </c>
      <c r="AB35" s="21" t="s">
        <v>153</v>
      </c>
      <c r="AC35" s="37"/>
    </row>
    <row r="36" s="2" customFormat="1" ht="63" customHeight="1" spans="1:29">
      <c r="A36" s="20" t="s">
        <v>274</v>
      </c>
      <c r="B36" s="21" t="s">
        <v>275</v>
      </c>
      <c r="C36" s="41" t="s">
        <v>276</v>
      </c>
      <c r="D36" s="21" t="s">
        <v>277</v>
      </c>
      <c r="E36" s="21" t="s">
        <v>251</v>
      </c>
      <c r="F36" s="21" t="s">
        <v>269</v>
      </c>
      <c r="G36" s="21" t="s">
        <v>270</v>
      </c>
      <c r="H36" s="21" t="s">
        <v>278</v>
      </c>
      <c r="I36" s="22" t="s">
        <v>279</v>
      </c>
      <c r="J36" s="29">
        <v>980</v>
      </c>
      <c r="K36" s="29">
        <f t="shared" si="1"/>
        <v>980</v>
      </c>
      <c r="L36" s="29">
        <v>799</v>
      </c>
      <c r="M36" s="29">
        <v>181</v>
      </c>
      <c r="N36" s="29"/>
      <c r="O36" s="29"/>
      <c r="P36" s="29"/>
      <c r="Q36" s="29"/>
      <c r="R36" s="29"/>
      <c r="S36" s="29"/>
      <c r="T36" s="29"/>
      <c r="U36" s="21" t="s">
        <v>79</v>
      </c>
      <c r="V36" s="22">
        <v>1715</v>
      </c>
      <c r="W36" s="22" t="s">
        <v>44</v>
      </c>
      <c r="X36" s="22"/>
      <c r="Y36" s="22" t="s">
        <v>43</v>
      </c>
      <c r="Z36" s="22" t="s">
        <v>44</v>
      </c>
      <c r="AA36" s="37" t="s">
        <v>273</v>
      </c>
      <c r="AB36" s="21" t="s">
        <v>153</v>
      </c>
      <c r="AC36" s="37"/>
    </row>
    <row r="37" s="2" customFormat="1" ht="63" customHeight="1" spans="1:29">
      <c r="A37" s="20" t="s">
        <v>280</v>
      </c>
      <c r="B37" s="21" t="s">
        <v>281</v>
      </c>
      <c r="C37" s="41" t="s">
        <v>282</v>
      </c>
      <c r="D37" s="21" t="s">
        <v>283</v>
      </c>
      <c r="E37" s="21" t="s">
        <v>251</v>
      </c>
      <c r="F37" s="21" t="s">
        <v>269</v>
      </c>
      <c r="G37" s="21" t="s">
        <v>270</v>
      </c>
      <c r="H37" s="21" t="s">
        <v>284</v>
      </c>
      <c r="I37" s="22" t="s">
        <v>285</v>
      </c>
      <c r="J37" s="29">
        <v>1358</v>
      </c>
      <c r="K37" s="29">
        <f t="shared" si="1"/>
        <v>1358</v>
      </c>
      <c r="L37" s="29"/>
      <c r="M37" s="29">
        <v>1358</v>
      </c>
      <c r="N37" s="29"/>
      <c r="O37" s="29"/>
      <c r="P37" s="29"/>
      <c r="Q37" s="29"/>
      <c r="R37" s="29"/>
      <c r="S37" s="29"/>
      <c r="T37" s="29"/>
      <c r="U37" s="21" t="s">
        <v>79</v>
      </c>
      <c r="V37" s="22">
        <v>2327</v>
      </c>
      <c r="W37" s="22" t="s">
        <v>44</v>
      </c>
      <c r="X37" s="22"/>
      <c r="Y37" s="22" t="s">
        <v>43</v>
      </c>
      <c r="Z37" s="22" t="s">
        <v>44</v>
      </c>
      <c r="AA37" s="37" t="s">
        <v>273</v>
      </c>
      <c r="AB37" s="21" t="s">
        <v>153</v>
      </c>
      <c r="AC37" s="37"/>
    </row>
    <row r="38" s="2" customFormat="1" ht="63" customHeight="1" spans="1:29">
      <c r="A38" s="20" t="s">
        <v>286</v>
      </c>
      <c r="B38" s="21" t="s">
        <v>287</v>
      </c>
      <c r="C38" s="41" t="s">
        <v>288</v>
      </c>
      <c r="D38" s="21" t="s">
        <v>289</v>
      </c>
      <c r="E38" s="21" t="s">
        <v>251</v>
      </c>
      <c r="F38" s="21" t="s">
        <v>269</v>
      </c>
      <c r="G38" s="21" t="s">
        <v>270</v>
      </c>
      <c r="H38" s="21" t="s">
        <v>290</v>
      </c>
      <c r="I38" s="22" t="s">
        <v>291</v>
      </c>
      <c r="J38" s="29">
        <v>729</v>
      </c>
      <c r="K38" s="29">
        <f t="shared" si="1"/>
        <v>729</v>
      </c>
      <c r="L38" s="29"/>
      <c r="M38" s="29">
        <v>729</v>
      </c>
      <c r="N38" s="29"/>
      <c r="O38" s="29"/>
      <c r="P38" s="29"/>
      <c r="Q38" s="29"/>
      <c r="R38" s="29"/>
      <c r="S38" s="29"/>
      <c r="T38" s="29"/>
      <c r="U38" s="21" t="s">
        <v>79</v>
      </c>
      <c r="V38" s="22">
        <v>1200</v>
      </c>
      <c r="W38" s="22" t="s">
        <v>44</v>
      </c>
      <c r="X38" s="22"/>
      <c r="Y38" s="22" t="s">
        <v>43</v>
      </c>
      <c r="Z38" s="22" t="s">
        <v>44</v>
      </c>
      <c r="AA38" s="37" t="s">
        <v>273</v>
      </c>
      <c r="AB38" s="21" t="s">
        <v>153</v>
      </c>
      <c r="AC38" s="37"/>
    </row>
    <row r="39" s="2" customFormat="1" ht="75" customHeight="1" spans="1:29">
      <c r="A39" s="20" t="s">
        <v>292</v>
      </c>
      <c r="B39" s="21" t="s">
        <v>293</v>
      </c>
      <c r="C39" s="41" t="s">
        <v>294</v>
      </c>
      <c r="D39" s="21" t="s">
        <v>295</v>
      </c>
      <c r="E39" s="21" t="s">
        <v>104</v>
      </c>
      <c r="F39" s="21" t="s">
        <v>227</v>
      </c>
      <c r="G39" s="21" t="s">
        <v>296</v>
      </c>
      <c r="H39" s="21" t="s">
        <v>297</v>
      </c>
      <c r="I39" s="21" t="s">
        <v>298</v>
      </c>
      <c r="J39" s="22">
        <v>1370.229294</v>
      </c>
      <c r="K39" s="29">
        <f t="shared" si="1"/>
        <v>1370.229294</v>
      </c>
      <c r="L39" s="29"/>
      <c r="M39" s="29"/>
      <c r="N39" s="29"/>
      <c r="O39" s="29"/>
      <c r="P39" s="22">
        <v>1370.229294</v>
      </c>
      <c r="Q39" s="29"/>
      <c r="R39" s="29"/>
      <c r="S39" s="29"/>
      <c r="T39" s="29"/>
      <c r="U39" s="21" t="s">
        <v>299</v>
      </c>
      <c r="V39" s="22">
        <v>6000</v>
      </c>
      <c r="W39" s="22" t="s">
        <v>44</v>
      </c>
      <c r="X39" s="22" t="s">
        <v>108</v>
      </c>
      <c r="Y39" s="22" t="s">
        <v>43</v>
      </c>
      <c r="Z39" s="22" t="s">
        <v>44</v>
      </c>
      <c r="AA39" s="37" t="s">
        <v>300</v>
      </c>
      <c r="AB39" s="21" t="s">
        <v>184</v>
      </c>
      <c r="AC39" s="37"/>
    </row>
    <row r="40" s="2" customFormat="1" ht="63" customHeight="1" spans="1:29">
      <c r="A40" s="20" t="s">
        <v>301</v>
      </c>
      <c r="B40" s="21" t="s">
        <v>302</v>
      </c>
      <c r="C40" s="41" t="s">
        <v>303</v>
      </c>
      <c r="D40" s="21" t="s">
        <v>304</v>
      </c>
      <c r="E40" s="21" t="s">
        <v>79</v>
      </c>
      <c r="F40" s="21" t="s">
        <v>79</v>
      </c>
      <c r="G40" s="21" t="s">
        <v>305</v>
      </c>
      <c r="H40" s="22" t="s">
        <v>40</v>
      </c>
      <c r="I40" s="21" t="s">
        <v>306</v>
      </c>
      <c r="J40" s="29">
        <v>46</v>
      </c>
      <c r="K40" s="29">
        <f t="shared" si="1"/>
        <v>46</v>
      </c>
      <c r="L40" s="29"/>
      <c r="M40" s="29"/>
      <c r="N40" s="29"/>
      <c r="O40" s="29"/>
      <c r="P40" s="29">
        <v>46</v>
      </c>
      <c r="Q40" s="29"/>
      <c r="R40" s="29"/>
      <c r="S40" s="29"/>
      <c r="T40" s="29"/>
      <c r="U40" s="21" t="s">
        <v>79</v>
      </c>
      <c r="V40" s="22">
        <v>8000</v>
      </c>
      <c r="W40" s="22" t="s">
        <v>43</v>
      </c>
      <c r="X40" s="22"/>
      <c r="Y40" s="22" t="s">
        <v>43</v>
      </c>
      <c r="Z40" s="22" t="s">
        <v>44</v>
      </c>
      <c r="AA40" s="37" t="s">
        <v>307</v>
      </c>
      <c r="AB40" s="21" t="s">
        <v>308</v>
      </c>
      <c r="AC40" s="37"/>
    </row>
    <row r="41" s="2" customFormat="1" ht="63" customHeight="1" spans="1:29">
      <c r="A41" s="20" t="s">
        <v>309</v>
      </c>
      <c r="B41" s="21" t="s">
        <v>310</v>
      </c>
      <c r="C41" s="41" t="s">
        <v>311</v>
      </c>
      <c r="D41" s="21" t="s">
        <v>312</v>
      </c>
      <c r="E41" s="21" t="s">
        <v>251</v>
      </c>
      <c r="F41" s="21" t="s">
        <v>269</v>
      </c>
      <c r="G41" s="21" t="s">
        <v>313</v>
      </c>
      <c r="H41" s="21" t="s">
        <v>314</v>
      </c>
      <c r="I41" s="22" t="s">
        <v>315</v>
      </c>
      <c r="J41" s="29">
        <v>418</v>
      </c>
      <c r="K41" s="29">
        <f t="shared" si="1"/>
        <v>418</v>
      </c>
      <c r="L41" s="29"/>
      <c r="M41" s="29"/>
      <c r="N41" s="29">
        <v>398</v>
      </c>
      <c r="O41" s="29"/>
      <c r="P41" s="29"/>
      <c r="Q41" s="29"/>
      <c r="R41" s="29"/>
      <c r="S41" s="29"/>
      <c r="T41" s="29">
        <v>20</v>
      </c>
      <c r="U41" s="21" t="s">
        <v>42</v>
      </c>
      <c r="V41" s="22">
        <v>100</v>
      </c>
      <c r="W41" s="22" t="s">
        <v>44</v>
      </c>
      <c r="X41" s="22"/>
      <c r="Y41" s="22" t="s">
        <v>43</v>
      </c>
      <c r="Z41" s="22" t="s">
        <v>43</v>
      </c>
      <c r="AA41" s="38" t="s">
        <v>316</v>
      </c>
      <c r="AB41" s="21" t="s">
        <v>169</v>
      </c>
      <c r="AC41" s="37"/>
    </row>
    <row r="42" s="2" customFormat="1" ht="63" customHeight="1" spans="1:29">
      <c r="A42" s="20" t="s">
        <v>317</v>
      </c>
      <c r="B42" s="21" t="s">
        <v>318</v>
      </c>
      <c r="C42" s="41" t="s">
        <v>319</v>
      </c>
      <c r="D42" s="21" t="s">
        <v>320</v>
      </c>
      <c r="E42" s="21" t="s">
        <v>251</v>
      </c>
      <c r="F42" s="21" t="s">
        <v>252</v>
      </c>
      <c r="G42" s="21" t="s">
        <v>253</v>
      </c>
      <c r="H42" s="21" t="s">
        <v>321</v>
      </c>
      <c r="I42" s="21" t="s">
        <v>322</v>
      </c>
      <c r="J42" s="29">
        <v>220</v>
      </c>
      <c r="K42" s="29">
        <f t="shared" si="1"/>
        <v>220</v>
      </c>
      <c r="L42" s="29"/>
      <c r="M42" s="29"/>
      <c r="N42" s="29">
        <v>200</v>
      </c>
      <c r="O42" s="29"/>
      <c r="P42" s="29"/>
      <c r="Q42" s="29"/>
      <c r="R42" s="29"/>
      <c r="S42" s="29"/>
      <c r="T42" s="29">
        <v>20</v>
      </c>
      <c r="U42" s="21" t="s">
        <v>42</v>
      </c>
      <c r="V42" s="22">
        <v>50</v>
      </c>
      <c r="W42" s="22" t="s">
        <v>44</v>
      </c>
      <c r="X42" s="22"/>
      <c r="Y42" s="22" t="s">
        <v>43</v>
      </c>
      <c r="Z42" s="22" t="s">
        <v>43</v>
      </c>
      <c r="AA42" s="37" t="s">
        <v>323</v>
      </c>
      <c r="AB42" s="21" t="s">
        <v>324</v>
      </c>
      <c r="AC42" s="37"/>
    </row>
    <row r="43" s="2" customFormat="1" ht="63" customHeight="1" spans="1:29">
      <c r="A43" s="20" t="s">
        <v>325</v>
      </c>
      <c r="B43" s="21" t="s">
        <v>326</v>
      </c>
      <c r="C43" s="41" t="s">
        <v>327</v>
      </c>
      <c r="D43" s="21" t="s">
        <v>328</v>
      </c>
      <c r="E43" s="21" t="s">
        <v>251</v>
      </c>
      <c r="F43" s="21" t="s">
        <v>252</v>
      </c>
      <c r="G43" s="21" t="s">
        <v>253</v>
      </c>
      <c r="H43" s="21" t="s">
        <v>145</v>
      </c>
      <c r="I43" s="22" t="s">
        <v>329</v>
      </c>
      <c r="J43" s="29">
        <v>220</v>
      </c>
      <c r="K43" s="29">
        <f t="shared" si="1"/>
        <v>220</v>
      </c>
      <c r="L43" s="29"/>
      <c r="M43" s="29"/>
      <c r="N43" s="29">
        <v>200</v>
      </c>
      <c r="O43" s="29"/>
      <c r="P43" s="29"/>
      <c r="Q43" s="29"/>
      <c r="R43" s="29"/>
      <c r="S43" s="29"/>
      <c r="T43" s="29">
        <v>20</v>
      </c>
      <c r="U43" s="21" t="s">
        <v>42</v>
      </c>
      <c r="V43" s="22">
        <v>50</v>
      </c>
      <c r="W43" s="22" t="s">
        <v>44</v>
      </c>
      <c r="X43" s="22"/>
      <c r="Y43" s="22" t="s">
        <v>43</v>
      </c>
      <c r="Z43" s="22" t="s">
        <v>43</v>
      </c>
      <c r="AA43" s="38" t="s">
        <v>323</v>
      </c>
      <c r="AB43" s="21" t="s">
        <v>145</v>
      </c>
      <c r="AC43" s="37"/>
    </row>
    <row r="44" s="2" customFormat="1" ht="63" customHeight="1" spans="1:29">
      <c r="A44" s="20" t="s">
        <v>330</v>
      </c>
      <c r="B44" s="21" t="s">
        <v>331</v>
      </c>
      <c r="C44" s="41" t="s">
        <v>332</v>
      </c>
      <c r="D44" s="22" t="s">
        <v>333</v>
      </c>
      <c r="E44" s="21" t="s">
        <v>251</v>
      </c>
      <c r="F44" s="21" t="s">
        <v>252</v>
      </c>
      <c r="G44" s="21" t="s">
        <v>253</v>
      </c>
      <c r="H44" s="21" t="s">
        <v>334</v>
      </c>
      <c r="I44" s="22" t="s">
        <v>335</v>
      </c>
      <c r="J44" s="29">
        <v>420</v>
      </c>
      <c r="K44" s="29">
        <f t="shared" si="1"/>
        <v>420</v>
      </c>
      <c r="L44" s="29"/>
      <c r="M44" s="29"/>
      <c r="N44" s="29">
        <v>400</v>
      </c>
      <c r="O44" s="29"/>
      <c r="P44" s="29"/>
      <c r="Q44" s="29"/>
      <c r="R44" s="29"/>
      <c r="S44" s="29"/>
      <c r="T44" s="29">
        <v>20</v>
      </c>
      <c r="U44" s="21" t="s">
        <v>42</v>
      </c>
      <c r="V44" s="22">
        <v>100</v>
      </c>
      <c r="W44" s="22" t="s">
        <v>44</v>
      </c>
      <c r="X44" s="22"/>
      <c r="Y44" s="22" t="s">
        <v>43</v>
      </c>
      <c r="Z44" s="22" t="s">
        <v>43</v>
      </c>
      <c r="AA44" s="38" t="s">
        <v>336</v>
      </c>
      <c r="AB44" s="21" t="s">
        <v>200</v>
      </c>
      <c r="AC44" s="37"/>
    </row>
    <row r="45" s="2" customFormat="1" ht="63" customHeight="1" spans="1:29">
      <c r="A45" s="20" t="s">
        <v>337</v>
      </c>
      <c r="B45" s="21" t="s">
        <v>338</v>
      </c>
      <c r="C45" s="41" t="s">
        <v>339</v>
      </c>
      <c r="D45" s="21" t="s">
        <v>340</v>
      </c>
      <c r="E45" s="21" t="s">
        <v>104</v>
      </c>
      <c r="F45" s="21" t="s">
        <v>227</v>
      </c>
      <c r="G45" s="21" t="s">
        <v>341</v>
      </c>
      <c r="H45" s="22" t="s">
        <v>153</v>
      </c>
      <c r="I45" s="22" t="s">
        <v>342</v>
      </c>
      <c r="J45" s="29">
        <v>350</v>
      </c>
      <c r="K45" s="29">
        <f t="shared" si="1"/>
        <v>350</v>
      </c>
      <c r="L45" s="29">
        <v>350</v>
      </c>
      <c r="M45" s="29"/>
      <c r="N45" s="29"/>
      <c r="O45" s="29"/>
      <c r="P45" s="29"/>
      <c r="Q45" s="29"/>
      <c r="R45" s="29"/>
      <c r="S45" s="29"/>
      <c r="T45" s="29"/>
      <c r="U45" s="21" t="s">
        <v>221</v>
      </c>
      <c r="V45" s="22">
        <v>500</v>
      </c>
      <c r="W45" s="22" t="s">
        <v>44</v>
      </c>
      <c r="X45" s="22" t="s">
        <v>108</v>
      </c>
      <c r="Y45" s="22" t="s">
        <v>43</v>
      </c>
      <c r="Z45" s="22" t="s">
        <v>44</v>
      </c>
      <c r="AA45" s="37" t="s">
        <v>343</v>
      </c>
      <c r="AB45" s="21" t="s">
        <v>153</v>
      </c>
      <c r="AC45" s="37"/>
    </row>
    <row r="46" s="2" customFormat="1" ht="117" customHeight="1" spans="1:29">
      <c r="A46" s="20" t="s">
        <v>344</v>
      </c>
      <c r="B46" s="21" t="s">
        <v>345</v>
      </c>
      <c r="C46" s="41" t="s">
        <v>346</v>
      </c>
      <c r="D46" s="21" t="s">
        <v>347</v>
      </c>
      <c r="E46" s="21" t="s">
        <v>104</v>
      </c>
      <c r="F46" s="21" t="s">
        <v>114</v>
      </c>
      <c r="G46" s="21" t="s">
        <v>123</v>
      </c>
      <c r="H46" s="21" t="s">
        <v>153</v>
      </c>
      <c r="I46" s="21" t="s">
        <v>348</v>
      </c>
      <c r="J46" s="29">
        <v>350</v>
      </c>
      <c r="K46" s="29">
        <f t="shared" si="1"/>
        <v>350</v>
      </c>
      <c r="L46" s="29"/>
      <c r="M46" s="29">
        <v>350</v>
      </c>
      <c r="N46" s="29"/>
      <c r="O46" s="29"/>
      <c r="P46" s="29"/>
      <c r="Q46" s="29"/>
      <c r="R46" s="29"/>
      <c r="S46" s="29"/>
      <c r="T46" s="29"/>
      <c r="U46" s="21" t="s">
        <v>349</v>
      </c>
      <c r="V46" s="22">
        <v>200</v>
      </c>
      <c r="W46" s="22" t="s">
        <v>44</v>
      </c>
      <c r="X46" s="22" t="s">
        <v>125</v>
      </c>
      <c r="Y46" s="22" t="s">
        <v>43</v>
      </c>
      <c r="Z46" s="22" t="s">
        <v>44</v>
      </c>
      <c r="AA46" s="37" t="s">
        <v>350</v>
      </c>
      <c r="AB46" s="21" t="s">
        <v>153</v>
      </c>
      <c r="AC46" s="37"/>
    </row>
    <row r="47" s="2" customFormat="1" ht="63" customHeight="1" spans="1:29">
      <c r="A47" s="20" t="s">
        <v>351</v>
      </c>
      <c r="B47" s="21" t="s">
        <v>352</v>
      </c>
      <c r="C47" s="41" t="s">
        <v>353</v>
      </c>
      <c r="D47" s="22" t="s">
        <v>354</v>
      </c>
      <c r="E47" s="21" t="s">
        <v>104</v>
      </c>
      <c r="F47" s="21" t="s">
        <v>227</v>
      </c>
      <c r="G47" s="21" t="s">
        <v>296</v>
      </c>
      <c r="H47" s="22" t="s">
        <v>355</v>
      </c>
      <c r="I47" s="22" t="s">
        <v>356</v>
      </c>
      <c r="J47" s="29">
        <v>350</v>
      </c>
      <c r="K47" s="29">
        <f t="shared" si="1"/>
        <v>350</v>
      </c>
      <c r="L47" s="29">
        <v>350</v>
      </c>
      <c r="M47" s="29"/>
      <c r="N47" s="29"/>
      <c r="O47" s="29"/>
      <c r="P47" s="29"/>
      <c r="Q47" s="29"/>
      <c r="R47" s="29"/>
      <c r="S47" s="29"/>
      <c r="T47" s="29"/>
      <c r="U47" s="21" t="s">
        <v>221</v>
      </c>
      <c r="V47" s="22">
        <v>500</v>
      </c>
      <c r="W47" s="22" t="s">
        <v>44</v>
      </c>
      <c r="X47" s="22" t="s">
        <v>108</v>
      </c>
      <c r="Y47" s="22" t="s">
        <v>43</v>
      </c>
      <c r="Z47" s="22" t="s">
        <v>44</v>
      </c>
      <c r="AA47" s="38" t="s">
        <v>357</v>
      </c>
      <c r="AB47" s="21" t="s">
        <v>145</v>
      </c>
      <c r="AC47" s="37"/>
    </row>
    <row r="48" s="2" customFormat="1" ht="107" customHeight="1" spans="1:29">
      <c r="A48" s="20" t="s">
        <v>358</v>
      </c>
      <c r="B48" s="21" t="s">
        <v>359</v>
      </c>
      <c r="C48" s="41" t="s">
        <v>360</v>
      </c>
      <c r="D48" s="22" t="s">
        <v>361</v>
      </c>
      <c r="E48" s="21" t="s">
        <v>104</v>
      </c>
      <c r="F48" s="21" t="s">
        <v>227</v>
      </c>
      <c r="G48" s="21" t="s">
        <v>296</v>
      </c>
      <c r="H48" s="21" t="s">
        <v>362</v>
      </c>
      <c r="I48" s="22" t="s">
        <v>363</v>
      </c>
      <c r="J48" s="29">
        <v>480</v>
      </c>
      <c r="K48" s="29">
        <f t="shared" si="1"/>
        <v>480</v>
      </c>
      <c r="L48" s="29">
        <v>480</v>
      </c>
      <c r="M48" s="29"/>
      <c r="N48" s="29"/>
      <c r="O48" s="29"/>
      <c r="P48" s="29"/>
      <c r="Q48" s="29"/>
      <c r="R48" s="29"/>
      <c r="S48" s="29"/>
      <c r="T48" s="29"/>
      <c r="U48" s="21" t="s">
        <v>221</v>
      </c>
      <c r="V48" s="22">
        <v>400</v>
      </c>
      <c r="W48" s="22" t="s">
        <v>44</v>
      </c>
      <c r="X48" s="22" t="s">
        <v>108</v>
      </c>
      <c r="Y48" s="22" t="s">
        <v>43</v>
      </c>
      <c r="Z48" s="22" t="s">
        <v>44</v>
      </c>
      <c r="AA48" s="37" t="s">
        <v>364</v>
      </c>
      <c r="AB48" s="21" t="s">
        <v>200</v>
      </c>
      <c r="AC48" s="37"/>
    </row>
    <row r="49" s="2" customFormat="1" ht="63" customHeight="1" spans="1:29">
      <c r="A49" s="20" t="s">
        <v>365</v>
      </c>
      <c r="B49" s="21" t="s">
        <v>366</v>
      </c>
      <c r="C49" s="41" t="s">
        <v>367</v>
      </c>
      <c r="D49" s="21" t="s">
        <v>368</v>
      </c>
      <c r="E49" s="21" t="s">
        <v>104</v>
      </c>
      <c r="F49" s="21" t="s">
        <v>114</v>
      </c>
      <c r="G49" s="21" t="s">
        <v>123</v>
      </c>
      <c r="H49" s="21" t="s">
        <v>362</v>
      </c>
      <c r="I49" s="21" t="s">
        <v>369</v>
      </c>
      <c r="J49" s="29">
        <v>180</v>
      </c>
      <c r="K49" s="29">
        <f t="shared" si="1"/>
        <v>180</v>
      </c>
      <c r="L49" s="29"/>
      <c r="M49" s="29">
        <v>180</v>
      </c>
      <c r="N49" s="29"/>
      <c r="O49" s="29"/>
      <c r="P49" s="29"/>
      <c r="Q49" s="29"/>
      <c r="R49" s="29"/>
      <c r="S49" s="29"/>
      <c r="T49" s="29"/>
      <c r="U49" s="21" t="s">
        <v>349</v>
      </c>
      <c r="V49" s="22">
        <v>200</v>
      </c>
      <c r="W49" s="22" t="s">
        <v>44</v>
      </c>
      <c r="X49" s="22" t="s">
        <v>125</v>
      </c>
      <c r="Y49" s="22" t="s">
        <v>43</v>
      </c>
      <c r="Z49" s="22" t="s">
        <v>44</v>
      </c>
      <c r="AA49" s="37" t="s">
        <v>370</v>
      </c>
      <c r="AB49" s="21" t="s">
        <v>200</v>
      </c>
      <c r="AC49" s="37"/>
    </row>
    <row r="50" s="2" customFormat="1" ht="105" customHeight="1" spans="1:29">
      <c r="A50" s="20" t="s">
        <v>371</v>
      </c>
      <c r="B50" s="21" t="s">
        <v>372</v>
      </c>
      <c r="C50" s="41" t="s">
        <v>373</v>
      </c>
      <c r="D50" s="21" t="s">
        <v>374</v>
      </c>
      <c r="E50" s="21" t="s">
        <v>104</v>
      </c>
      <c r="F50" s="21" t="s">
        <v>114</v>
      </c>
      <c r="G50" s="21" t="s">
        <v>123</v>
      </c>
      <c r="H50" s="21" t="s">
        <v>375</v>
      </c>
      <c r="I50" s="21" t="s">
        <v>376</v>
      </c>
      <c r="J50" s="29">
        <v>960</v>
      </c>
      <c r="K50" s="29">
        <f t="shared" si="1"/>
        <v>960</v>
      </c>
      <c r="L50" s="29"/>
      <c r="M50" s="29">
        <v>960</v>
      </c>
      <c r="N50" s="29"/>
      <c r="O50" s="29"/>
      <c r="P50" s="29"/>
      <c r="Q50" s="29"/>
      <c r="R50" s="29"/>
      <c r="S50" s="29"/>
      <c r="T50" s="29"/>
      <c r="U50" s="21" t="s">
        <v>349</v>
      </c>
      <c r="V50" s="22">
        <v>2100</v>
      </c>
      <c r="W50" s="22" t="s">
        <v>44</v>
      </c>
      <c r="X50" s="22" t="s">
        <v>125</v>
      </c>
      <c r="Y50" s="22" t="s">
        <v>43</v>
      </c>
      <c r="Z50" s="22" t="s">
        <v>44</v>
      </c>
      <c r="AA50" s="37" t="s">
        <v>377</v>
      </c>
      <c r="AB50" s="21" t="s">
        <v>145</v>
      </c>
      <c r="AC50" s="37"/>
    </row>
    <row r="51" s="2" customFormat="1" ht="63" customHeight="1" spans="1:29">
      <c r="A51" s="20" t="s">
        <v>378</v>
      </c>
      <c r="B51" s="21" t="s">
        <v>379</v>
      </c>
      <c r="C51" s="41" t="s">
        <v>380</v>
      </c>
      <c r="D51" s="21" t="s">
        <v>381</v>
      </c>
      <c r="E51" s="21" t="s">
        <v>104</v>
      </c>
      <c r="F51" s="21" t="s">
        <v>114</v>
      </c>
      <c r="G51" s="21" t="s">
        <v>123</v>
      </c>
      <c r="H51" s="21" t="s">
        <v>382</v>
      </c>
      <c r="I51" s="21" t="s">
        <v>383</v>
      </c>
      <c r="J51" s="29">
        <v>120</v>
      </c>
      <c r="K51" s="29">
        <f t="shared" si="1"/>
        <v>120</v>
      </c>
      <c r="L51" s="29">
        <v>120</v>
      </c>
      <c r="M51" s="29"/>
      <c r="N51" s="29"/>
      <c r="O51" s="29"/>
      <c r="P51" s="29"/>
      <c r="Q51" s="29"/>
      <c r="R51" s="29"/>
      <c r="S51" s="29"/>
      <c r="T51" s="29"/>
      <c r="U51" s="21" t="s">
        <v>349</v>
      </c>
      <c r="V51" s="22">
        <v>516</v>
      </c>
      <c r="W51" s="22" t="s">
        <v>44</v>
      </c>
      <c r="X51" s="22" t="s">
        <v>125</v>
      </c>
      <c r="Y51" s="22" t="s">
        <v>43</v>
      </c>
      <c r="Z51" s="22" t="s">
        <v>44</v>
      </c>
      <c r="AA51" s="37" t="s">
        <v>384</v>
      </c>
      <c r="AB51" s="21" t="s">
        <v>169</v>
      </c>
      <c r="AC51" s="37"/>
    </row>
    <row r="52" s="2" customFormat="1" ht="63" customHeight="1" spans="1:29">
      <c r="A52" s="20" t="s">
        <v>385</v>
      </c>
      <c r="B52" s="21" t="s">
        <v>386</v>
      </c>
      <c r="C52" s="41" t="s">
        <v>387</v>
      </c>
      <c r="D52" s="21" t="s">
        <v>388</v>
      </c>
      <c r="E52" s="21" t="s">
        <v>104</v>
      </c>
      <c r="F52" s="21" t="s">
        <v>114</v>
      </c>
      <c r="G52" s="21" t="s">
        <v>123</v>
      </c>
      <c r="H52" s="21" t="s">
        <v>389</v>
      </c>
      <c r="I52" s="21" t="s">
        <v>390</v>
      </c>
      <c r="J52" s="29">
        <v>500</v>
      </c>
      <c r="K52" s="29">
        <f t="shared" si="1"/>
        <v>500</v>
      </c>
      <c r="L52" s="29">
        <v>500</v>
      </c>
      <c r="M52" s="29"/>
      <c r="N52" s="29"/>
      <c r="O52" s="29"/>
      <c r="P52" s="29"/>
      <c r="Q52" s="29"/>
      <c r="R52" s="29"/>
      <c r="S52" s="29"/>
      <c r="T52" s="29"/>
      <c r="U52" s="21" t="s">
        <v>349</v>
      </c>
      <c r="V52" s="22">
        <v>800</v>
      </c>
      <c r="W52" s="22" t="s">
        <v>44</v>
      </c>
      <c r="X52" s="22" t="s">
        <v>125</v>
      </c>
      <c r="Y52" s="22" t="s">
        <v>43</v>
      </c>
      <c r="Z52" s="22" t="s">
        <v>44</v>
      </c>
      <c r="AA52" s="37" t="s">
        <v>391</v>
      </c>
      <c r="AB52" s="21" t="s">
        <v>137</v>
      </c>
      <c r="AC52" s="37"/>
    </row>
    <row r="53" s="2" customFormat="1" ht="81" customHeight="1" spans="1:29">
      <c r="A53" s="20" t="s">
        <v>392</v>
      </c>
      <c r="B53" s="21" t="s">
        <v>393</v>
      </c>
      <c r="C53" s="41" t="s">
        <v>394</v>
      </c>
      <c r="D53" s="21" t="s">
        <v>395</v>
      </c>
      <c r="E53" s="21" t="s">
        <v>104</v>
      </c>
      <c r="F53" s="21" t="s">
        <v>114</v>
      </c>
      <c r="G53" s="21" t="s">
        <v>123</v>
      </c>
      <c r="H53" s="21" t="s">
        <v>396</v>
      </c>
      <c r="I53" s="21" t="s">
        <v>397</v>
      </c>
      <c r="J53" s="29">
        <v>991.75</v>
      </c>
      <c r="K53" s="29">
        <f t="shared" si="1"/>
        <v>991.75</v>
      </c>
      <c r="L53" s="29"/>
      <c r="M53" s="29">
        <v>991.75</v>
      </c>
      <c r="N53" s="29"/>
      <c r="O53" s="29"/>
      <c r="P53" s="29"/>
      <c r="Q53" s="29"/>
      <c r="R53" s="29"/>
      <c r="S53" s="29"/>
      <c r="T53" s="29"/>
      <c r="U53" s="21" t="s">
        <v>349</v>
      </c>
      <c r="V53" s="22">
        <v>1288</v>
      </c>
      <c r="W53" s="22" t="s">
        <v>44</v>
      </c>
      <c r="X53" s="22" t="s">
        <v>125</v>
      </c>
      <c r="Y53" s="22" t="s">
        <v>43</v>
      </c>
      <c r="Z53" s="22" t="s">
        <v>44</v>
      </c>
      <c r="AA53" s="37" t="s">
        <v>398</v>
      </c>
      <c r="AB53" s="21" t="s">
        <v>161</v>
      </c>
      <c r="AC53" s="37"/>
    </row>
    <row r="54" s="2" customFormat="1" ht="81" customHeight="1" spans="1:29">
      <c r="A54" s="20" t="s">
        <v>399</v>
      </c>
      <c r="B54" s="21" t="s">
        <v>400</v>
      </c>
      <c r="C54" s="41" t="s">
        <v>401</v>
      </c>
      <c r="D54" s="21" t="s">
        <v>402</v>
      </c>
      <c r="E54" s="22" t="s">
        <v>104</v>
      </c>
      <c r="F54" s="22" t="s">
        <v>114</v>
      </c>
      <c r="G54" s="22" t="s">
        <v>403</v>
      </c>
      <c r="H54" s="22" t="s">
        <v>40</v>
      </c>
      <c r="I54" s="30" t="s">
        <v>404</v>
      </c>
      <c r="J54" s="29">
        <v>100</v>
      </c>
      <c r="K54" s="29">
        <f t="shared" si="1"/>
        <v>100</v>
      </c>
      <c r="L54" s="29"/>
      <c r="M54" s="29">
        <v>100</v>
      </c>
      <c r="N54" s="29"/>
      <c r="O54" s="29"/>
      <c r="P54" s="29"/>
      <c r="Q54" s="29"/>
      <c r="R54" s="29"/>
      <c r="S54" s="29"/>
      <c r="T54" s="29"/>
      <c r="U54" s="21" t="s">
        <v>68</v>
      </c>
      <c r="V54" s="22">
        <v>500</v>
      </c>
      <c r="W54" s="22" t="s">
        <v>44</v>
      </c>
      <c r="X54" s="22" t="s">
        <v>125</v>
      </c>
      <c r="Y54" s="22" t="s">
        <v>43</v>
      </c>
      <c r="Z54" s="22" t="s">
        <v>44</v>
      </c>
      <c r="AA54" s="37" t="s">
        <v>405</v>
      </c>
      <c r="AB54" s="21" t="s">
        <v>406</v>
      </c>
      <c r="AC54" s="37"/>
    </row>
    <row r="55" s="2" customFormat="1" ht="63" customHeight="1" spans="1:29">
      <c r="A55" s="20" t="s">
        <v>407</v>
      </c>
      <c r="B55" s="21" t="s">
        <v>408</v>
      </c>
      <c r="C55" s="41" t="s">
        <v>409</v>
      </c>
      <c r="D55" s="21" t="s">
        <v>410</v>
      </c>
      <c r="E55" s="21" t="s">
        <v>104</v>
      </c>
      <c r="F55" s="21" t="s">
        <v>227</v>
      </c>
      <c r="G55" s="21" t="s">
        <v>228</v>
      </c>
      <c r="H55" s="21" t="s">
        <v>411</v>
      </c>
      <c r="I55" s="21" t="s">
        <v>412</v>
      </c>
      <c r="J55" s="29">
        <v>350</v>
      </c>
      <c r="K55" s="29">
        <f t="shared" si="1"/>
        <v>350</v>
      </c>
      <c r="L55" s="29">
        <v>350</v>
      </c>
      <c r="M55" s="29"/>
      <c r="N55" s="29"/>
      <c r="O55" s="29"/>
      <c r="P55" s="29"/>
      <c r="Q55" s="29"/>
      <c r="R55" s="29"/>
      <c r="S55" s="29"/>
      <c r="T55" s="29"/>
      <c r="U55" s="21" t="s">
        <v>221</v>
      </c>
      <c r="V55" s="22">
        <v>150</v>
      </c>
      <c r="W55" s="22" t="s">
        <v>44</v>
      </c>
      <c r="X55" s="22" t="s">
        <v>108</v>
      </c>
      <c r="Y55" s="22" t="s">
        <v>43</v>
      </c>
      <c r="Z55" s="22" t="s">
        <v>44</v>
      </c>
      <c r="AA55" s="37" t="s">
        <v>413</v>
      </c>
      <c r="AB55" s="21" t="s">
        <v>414</v>
      </c>
      <c r="AC55" s="37"/>
    </row>
    <row r="56" s="2" customFormat="1" ht="63" customHeight="1" spans="1:29">
      <c r="A56" s="20" t="s">
        <v>415</v>
      </c>
      <c r="B56" s="21" t="s">
        <v>416</v>
      </c>
      <c r="C56" s="41" t="s">
        <v>417</v>
      </c>
      <c r="D56" s="22" t="s">
        <v>418</v>
      </c>
      <c r="E56" s="22" t="s">
        <v>104</v>
      </c>
      <c r="F56" s="22" t="s">
        <v>131</v>
      </c>
      <c r="G56" s="22" t="s">
        <v>132</v>
      </c>
      <c r="H56" s="22" t="s">
        <v>145</v>
      </c>
      <c r="I56" s="22" t="s">
        <v>419</v>
      </c>
      <c r="J56" s="29">
        <v>620</v>
      </c>
      <c r="K56" s="29">
        <f t="shared" si="1"/>
        <v>620</v>
      </c>
      <c r="L56" s="29"/>
      <c r="M56" s="29">
        <v>620</v>
      </c>
      <c r="N56" s="29"/>
      <c r="O56" s="29"/>
      <c r="P56" s="29"/>
      <c r="Q56" s="29"/>
      <c r="R56" s="29"/>
      <c r="S56" s="29"/>
      <c r="T56" s="29"/>
      <c r="U56" s="21" t="s">
        <v>68</v>
      </c>
      <c r="V56" s="22">
        <v>950</v>
      </c>
      <c r="W56" s="22" t="s">
        <v>44</v>
      </c>
      <c r="X56" s="22" t="s">
        <v>125</v>
      </c>
      <c r="Y56" s="22" t="s">
        <v>43</v>
      </c>
      <c r="Z56" s="22" t="s">
        <v>44</v>
      </c>
      <c r="AA56" s="37" t="s">
        <v>420</v>
      </c>
      <c r="AB56" s="21" t="s">
        <v>421</v>
      </c>
      <c r="AC56" s="37"/>
    </row>
    <row r="57" s="2" customFormat="1" ht="63" customHeight="1" spans="1:29">
      <c r="A57" s="20" t="s">
        <v>422</v>
      </c>
      <c r="B57" s="21" t="s">
        <v>423</v>
      </c>
      <c r="C57" s="41" t="s">
        <v>424</v>
      </c>
      <c r="D57" s="21" t="s">
        <v>425</v>
      </c>
      <c r="E57" s="21" t="s">
        <v>104</v>
      </c>
      <c r="F57" s="21" t="s">
        <v>227</v>
      </c>
      <c r="G57" s="21" t="s">
        <v>296</v>
      </c>
      <c r="H57" s="21" t="s">
        <v>426</v>
      </c>
      <c r="I57" s="21" t="s">
        <v>427</v>
      </c>
      <c r="J57" s="29">
        <v>500</v>
      </c>
      <c r="K57" s="29">
        <f t="shared" si="1"/>
        <v>500</v>
      </c>
      <c r="L57" s="29">
        <v>500</v>
      </c>
      <c r="M57" s="29"/>
      <c r="N57" s="29"/>
      <c r="O57" s="29"/>
      <c r="P57" s="29"/>
      <c r="Q57" s="29"/>
      <c r="R57" s="29"/>
      <c r="S57" s="29"/>
      <c r="T57" s="29"/>
      <c r="U57" s="21" t="s">
        <v>221</v>
      </c>
      <c r="V57" s="22">
        <v>610</v>
      </c>
      <c r="W57" s="22" t="s">
        <v>44</v>
      </c>
      <c r="X57" s="22" t="s">
        <v>108</v>
      </c>
      <c r="Y57" s="22" t="s">
        <v>43</v>
      </c>
      <c r="Z57" s="22" t="s">
        <v>44</v>
      </c>
      <c r="AA57" s="37" t="s">
        <v>428</v>
      </c>
      <c r="AB57" s="21" t="s">
        <v>169</v>
      </c>
      <c r="AC57" s="37"/>
    </row>
    <row r="58" s="2" customFormat="1" ht="63" customHeight="1" spans="1:29">
      <c r="A58" s="20" t="s">
        <v>429</v>
      </c>
      <c r="B58" s="21" t="s">
        <v>430</v>
      </c>
      <c r="C58" s="41" t="s">
        <v>431</v>
      </c>
      <c r="D58" s="22" t="s">
        <v>432</v>
      </c>
      <c r="E58" s="21" t="s">
        <v>251</v>
      </c>
      <c r="F58" s="21" t="s">
        <v>433</v>
      </c>
      <c r="G58" s="21" t="s">
        <v>433</v>
      </c>
      <c r="H58" s="22" t="s">
        <v>434</v>
      </c>
      <c r="I58" s="22" t="s">
        <v>435</v>
      </c>
      <c r="J58" s="29">
        <v>100</v>
      </c>
      <c r="K58" s="29">
        <f t="shared" si="1"/>
        <v>100</v>
      </c>
      <c r="L58" s="29"/>
      <c r="M58" s="29">
        <v>100</v>
      </c>
      <c r="N58" s="29"/>
      <c r="O58" s="29"/>
      <c r="P58" s="29"/>
      <c r="Q58" s="29"/>
      <c r="R58" s="29"/>
      <c r="S58" s="29"/>
      <c r="T58" s="29"/>
      <c r="U58" s="21" t="s">
        <v>68</v>
      </c>
      <c r="V58" s="22">
        <v>6239</v>
      </c>
      <c r="W58" s="22" t="s">
        <v>44</v>
      </c>
      <c r="X58" s="22"/>
      <c r="Y58" s="22" t="s">
        <v>43</v>
      </c>
      <c r="Z58" s="22" t="s">
        <v>44</v>
      </c>
      <c r="AA58" s="37" t="s">
        <v>436</v>
      </c>
      <c r="AB58" s="21" t="s">
        <v>153</v>
      </c>
      <c r="AC58" s="37"/>
    </row>
    <row r="59" s="2" customFormat="1" ht="63" customHeight="1" spans="1:29">
      <c r="A59" s="20" t="s">
        <v>437</v>
      </c>
      <c r="B59" s="21" t="s">
        <v>438</v>
      </c>
      <c r="C59" s="41" t="s">
        <v>439</v>
      </c>
      <c r="D59" s="21" t="s">
        <v>440</v>
      </c>
      <c r="E59" s="21" t="s">
        <v>251</v>
      </c>
      <c r="F59" s="21" t="s">
        <v>269</v>
      </c>
      <c r="G59" s="21" t="s">
        <v>270</v>
      </c>
      <c r="H59" s="21" t="s">
        <v>314</v>
      </c>
      <c r="I59" s="21" t="s">
        <v>441</v>
      </c>
      <c r="J59" s="29">
        <v>600</v>
      </c>
      <c r="K59" s="29">
        <f t="shared" si="1"/>
        <v>600</v>
      </c>
      <c r="L59" s="29">
        <v>600</v>
      </c>
      <c r="M59" s="29"/>
      <c r="N59" s="29"/>
      <c r="O59" s="29"/>
      <c r="P59" s="29"/>
      <c r="Q59" s="29"/>
      <c r="R59" s="29"/>
      <c r="S59" s="29"/>
      <c r="T59" s="29"/>
      <c r="U59" s="21" t="s">
        <v>79</v>
      </c>
      <c r="V59" s="22">
        <v>1399</v>
      </c>
      <c r="W59" s="22" t="s">
        <v>44</v>
      </c>
      <c r="X59" s="22"/>
      <c r="Y59" s="22" t="s">
        <v>43</v>
      </c>
      <c r="Z59" s="22" t="s">
        <v>44</v>
      </c>
      <c r="AA59" s="37" t="s">
        <v>442</v>
      </c>
      <c r="AB59" s="21" t="s">
        <v>169</v>
      </c>
      <c r="AC59" s="37"/>
    </row>
    <row r="60" s="2" customFormat="1" ht="63" customHeight="1" spans="1:29">
      <c r="A60" s="20" t="s">
        <v>443</v>
      </c>
      <c r="B60" s="21" t="s">
        <v>444</v>
      </c>
      <c r="C60" s="41" t="s">
        <v>445</v>
      </c>
      <c r="D60" s="21" t="s">
        <v>446</v>
      </c>
      <c r="E60" s="21" t="s">
        <v>251</v>
      </c>
      <c r="F60" s="21" t="s">
        <v>269</v>
      </c>
      <c r="G60" s="21" t="s">
        <v>270</v>
      </c>
      <c r="H60" s="21" t="s">
        <v>447</v>
      </c>
      <c r="I60" s="21" t="s">
        <v>448</v>
      </c>
      <c r="J60" s="29">
        <v>700</v>
      </c>
      <c r="K60" s="29">
        <f t="shared" si="1"/>
        <v>700</v>
      </c>
      <c r="L60" s="29">
        <v>700</v>
      </c>
      <c r="M60" s="29"/>
      <c r="N60" s="29"/>
      <c r="O60" s="29"/>
      <c r="P60" s="29"/>
      <c r="Q60" s="29"/>
      <c r="R60" s="29"/>
      <c r="S60" s="29"/>
      <c r="T60" s="29"/>
      <c r="U60" s="21" t="s">
        <v>79</v>
      </c>
      <c r="V60" s="22">
        <v>2219</v>
      </c>
      <c r="W60" s="22" t="s">
        <v>44</v>
      </c>
      <c r="X60" s="22"/>
      <c r="Y60" s="22" t="s">
        <v>43</v>
      </c>
      <c r="Z60" s="22" t="s">
        <v>44</v>
      </c>
      <c r="AA60" s="37" t="s">
        <v>442</v>
      </c>
      <c r="AB60" s="21" t="s">
        <v>169</v>
      </c>
      <c r="AC60" s="37"/>
    </row>
    <row r="61" s="2" customFormat="1" ht="63" customHeight="1" spans="1:29">
      <c r="A61" s="20" t="s">
        <v>449</v>
      </c>
      <c r="B61" s="21" t="s">
        <v>450</v>
      </c>
      <c r="C61" s="41" t="s">
        <v>451</v>
      </c>
      <c r="D61" s="21" t="s">
        <v>452</v>
      </c>
      <c r="E61" s="21" t="s">
        <v>104</v>
      </c>
      <c r="F61" s="21" t="s">
        <v>453</v>
      </c>
      <c r="G61" s="21" t="s">
        <v>454</v>
      </c>
      <c r="H61" s="21" t="s">
        <v>434</v>
      </c>
      <c r="I61" s="21" t="s">
        <v>455</v>
      </c>
      <c r="J61" s="29">
        <v>1395</v>
      </c>
      <c r="K61" s="29">
        <f t="shared" si="1"/>
        <v>1395</v>
      </c>
      <c r="L61" s="29"/>
      <c r="M61" s="29">
        <v>1395</v>
      </c>
      <c r="N61" s="29"/>
      <c r="O61" s="29"/>
      <c r="P61" s="29"/>
      <c r="Q61" s="29"/>
      <c r="R61" s="29"/>
      <c r="S61" s="29"/>
      <c r="T61" s="29"/>
      <c r="U61" s="21" t="s">
        <v>68</v>
      </c>
      <c r="V61" s="22">
        <v>1163</v>
      </c>
      <c r="W61" s="22" t="s">
        <v>44</v>
      </c>
      <c r="X61" s="22" t="s">
        <v>108</v>
      </c>
      <c r="Y61" s="22" t="s">
        <v>43</v>
      </c>
      <c r="Z61" s="22" t="s">
        <v>44</v>
      </c>
      <c r="AA61" s="37" t="s">
        <v>456</v>
      </c>
      <c r="AB61" s="21" t="s">
        <v>153</v>
      </c>
      <c r="AC61" s="37"/>
    </row>
    <row r="62" s="2" customFormat="1" ht="63" customHeight="1" spans="1:29">
      <c r="A62" s="20" t="s">
        <v>457</v>
      </c>
      <c r="B62" s="21" t="s">
        <v>458</v>
      </c>
      <c r="C62" s="41" t="s">
        <v>459</v>
      </c>
      <c r="D62" s="21" t="s">
        <v>460</v>
      </c>
      <c r="E62" s="21" t="s">
        <v>251</v>
      </c>
      <c r="F62" s="21" t="s">
        <v>269</v>
      </c>
      <c r="G62" s="21" t="s">
        <v>313</v>
      </c>
      <c r="H62" s="21" t="s">
        <v>426</v>
      </c>
      <c r="I62" s="21" t="s">
        <v>461</v>
      </c>
      <c r="J62" s="29">
        <v>370</v>
      </c>
      <c r="K62" s="29">
        <f t="shared" si="1"/>
        <v>370</v>
      </c>
      <c r="L62" s="29"/>
      <c r="M62" s="29"/>
      <c r="N62" s="29">
        <v>370</v>
      </c>
      <c r="O62" s="29"/>
      <c r="P62" s="29"/>
      <c r="Q62" s="29"/>
      <c r="R62" s="29"/>
      <c r="S62" s="29"/>
      <c r="T62" s="29"/>
      <c r="U62" s="21" t="s">
        <v>42</v>
      </c>
      <c r="V62" s="22">
        <v>90</v>
      </c>
      <c r="W62" s="22" t="s">
        <v>44</v>
      </c>
      <c r="X62" s="22"/>
      <c r="Y62" s="22" t="s">
        <v>43</v>
      </c>
      <c r="Z62" s="22" t="s">
        <v>43</v>
      </c>
      <c r="AA62" s="37" t="s">
        <v>462</v>
      </c>
      <c r="AB62" s="21" t="s">
        <v>169</v>
      </c>
      <c r="AC62" s="37"/>
    </row>
    <row r="63" s="2" customFormat="1" ht="63" customHeight="1" spans="1:29">
      <c r="A63" s="20" t="s">
        <v>463</v>
      </c>
      <c r="B63" s="21" t="s">
        <v>464</v>
      </c>
      <c r="C63" s="41" t="s">
        <v>465</v>
      </c>
      <c r="D63" s="21" t="s">
        <v>466</v>
      </c>
      <c r="E63" s="21" t="s">
        <v>251</v>
      </c>
      <c r="F63" s="21" t="s">
        <v>252</v>
      </c>
      <c r="G63" s="21" t="s">
        <v>253</v>
      </c>
      <c r="H63" s="21" t="s">
        <v>145</v>
      </c>
      <c r="I63" s="21" t="s">
        <v>467</v>
      </c>
      <c r="J63" s="29">
        <v>350</v>
      </c>
      <c r="K63" s="29">
        <f t="shared" si="1"/>
        <v>350</v>
      </c>
      <c r="L63" s="29"/>
      <c r="M63" s="29"/>
      <c r="N63" s="29">
        <v>350</v>
      </c>
      <c r="O63" s="29"/>
      <c r="P63" s="29"/>
      <c r="Q63" s="29"/>
      <c r="R63" s="29"/>
      <c r="S63" s="29"/>
      <c r="T63" s="29"/>
      <c r="U63" s="21" t="s">
        <v>42</v>
      </c>
      <c r="V63" s="22">
        <v>88</v>
      </c>
      <c r="W63" s="22" t="s">
        <v>44</v>
      </c>
      <c r="X63" s="22"/>
      <c r="Y63" s="22" t="s">
        <v>43</v>
      </c>
      <c r="Z63" s="22" t="s">
        <v>43</v>
      </c>
      <c r="AA63" s="37" t="s">
        <v>468</v>
      </c>
      <c r="AB63" s="21" t="s">
        <v>145</v>
      </c>
      <c r="AC63" s="37"/>
    </row>
    <row r="64" s="2" customFormat="1" ht="63" customHeight="1" spans="1:29">
      <c r="A64" s="20" t="s">
        <v>469</v>
      </c>
      <c r="B64" s="21" t="s">
        <v>470</v>
      </c>
      <c r="C64" s="41" t="s">
        <v>471</v>
      </c>
      <c r="D64" s="21" t="s">
        <v>472</v>
      </c>
      <c r="E64" s="21" t="s">
        <v>251</v>
      </c>
      <c r="F64" s="21" t="s">
        <v>269</v>
      </c>
      <c r="G64" s="21" t="s">
        <v>313</v>
      </c>
      <c r="H64" s="21" t="s">
        <v>153</v>
      </c>
      <c r="I64" s="21" t="s">
        <v>473</v>
      </c>
      <c r="J64" s="29">
        <v>250</v>
      </c>
      <c r="K64" s="29">
        <f t="shared" si="1"/>
        <v>250</v>
      </c>
      <c r="L64" s="29"/>
      <c r="M64" s="29"/>
      <c r="N64" s="29">
        <v>250</v>
      </c>
      <c r="O64" s="29"/>
      <c r="P64" s="29"/>
      <c r="Q64" s="29"/>
      <c r="R64" s="29"/>
      <c r="S64" s="29"/>
      <c r="T64" s="29"/>
      <c r="U64" s="21" t="s">
        <v>42</v>
      </c>
      <c r="V64" s="22">
        <v>63</v>
      </c>
      <c r="W64" s="22" t="s">
        <v>44</v>
      </c>
      <c r="X64" s="22"/>
      <c r="Y64" s="22" t="s">
        <v>43</v>
      </c>
      <c r="Z64" s="22" t="s">
        <v>43</v>
      </c>
      <c r="AA64" s="37" t="s">
        <v>474</v>
      </c>
      <c r="AB64" s="21" t="s">
        <v>153</v>
      </c>
      <c r="AC64" s="37"/>
    </row>
    <row r="65" s="2" customFormat="1" ht="63" customHeight="1" spans="1:29">
      <c r="A65" s="20" t="s">
        <v>475</v>
      </c>
      <c r="B65" s="21" t="s">
        <v>476</v>
      </c>
      <c r="C65" s="41" t="s">
        <v>477</v>
      </c>
      <c r="D65" s="21" t="s">
        <v>478</v>
      </c>
      <c r="E65" s="21" t="s">
        <v>251</v>
      </c>
      <c r="F65" s="21" t="s">
        <v>269</v>
      </c>
      <c r="G65" s="21" t="s">
        <v>313</v>
      </c>
      <c r="H65" s="21" t="s">
        <v>479</v>
      </c>
      <c r="I65" s="21" t="s">
        <v>480</v>
      </c>
      <c r="J65" s="29">
        <v>195</v>
      </c>
      <c r="K65" s="29">
        <f t="shared" si="1"/>
        <v>195</v>
      </c>
      <c r="L65" s="29"/>
      <c r="M65" s="29"/>
      <c r="N65" s="29">
        <v>195</v>
      </c>
      <c r="O65" s="29"/>
      <c r="P65" s="29"/>
      <c r="Q65" s="29"/>
      <c r="R65" s="29"/>
      <c r="S65" s="29"/>
      <c r="T65" s="29"/>
      <c r="U65" s="21" t="s">
        <v>42</v>
      </c>
      <c r="V65" s="22">
        <v>49</v>
      </c>
      <c r="W65" s="22" t="s">
        <v>44</v>
      </c>
      <c r="X65" s="22"/>
      <c r="Y65" s="22" t="s">
        <v>43</v>
      </c>
      <c r="Z65" s="22" t="s">
        <v>43</v>
      </c>
      <c r="AA65" s="37" t="s">
        <v>481</v>
      </c>
      <c r="AB65" s="21" t="s">
        <v>161</v>
      </c>
      <c r="AC65" s="37"/>
    </row>
    <row r="66" s="2" customFormat="1" ht="63" customHeight="1" spans="1:29">
      <c r="A66" s="20" t="s">
        <v>482</v>
      </c>
      <c r="B66" s="21" t="s">
        <v>483</v>
      </c>
      <c r="C66" s="41" t="s">
        <v>484</v>
      </c>
      <c r="D66" s="21" t="s">
        <v>485</v>
      </c>
      <c r="E66" s="21" t="s">
        <v>251</v>
      </c>
      <c r="F66" s="21" t="s">
        <v>269</v>
      </c>
      <c r="G66" s="21" t="s">
        <v>313</v>
      </c>
      <c r="H66" s="21" t="s">
        <v>200</v>
      </c>
      <c r="I66" s="21" t="s">
        <v>486</v>
      </c>
      <c r="J66" s="29">
        <v>390</v>
      </c>
      <c r="K66" s="29">
        <f t="shared" si="1"/>
        <v>390</v>
      </c>
      <c r="L66" s="29"/>
      <c r="M66" s="29"/>
      <c r="N66" s="29">
        <v>390</v>
      </c>
      <c r="O66" s="29"/>
      <c r="P66" s="29"/>
      <c r="Q66" s="29"/>
      <c r="R66" s="29"/>
      <c r="S66" s="29"/>
      <c r="T66" s="29"/>
      <c r="U66" s="21" t="s">
        <v>42</v>
      </c>
      <c r="V66" s="22">
        <v>98</v>
      </c>
      <c r="W66" s="22" t="s">
        <v>44</v>
      </c>
      <c r="X66" s="22"/>
      <c r="Y66" s="22" t="s">
        <v>43</v>
      </c>
      <c r="Z66" s="22" t="s">
        <v>43</v>
      </c>
      <c r="AA66" s="37" t="s">
        <v>487</v>
      </c>
      <c r="AB66" s="21" t="s">
        <v>200</v>
      </c>
      <c r="AC66" s="37"/>
    </row>
    <row r="67" s="2" customFormat="1" ht="63" customHeight="1" spans="1:29">
      <c r="A67" s="20" t="s">
        <v>488</v>
      </c>
      <c r="B67" s="21" t="s">
        <v>489</v>
      </c>
      <c r="C67" s="41" t="s">
        <v>490</v>
      </c>
      <c r="D67" s="21" t="s">
        <v>491</v>
      </c>
      <c r="E67" s="21" t="s">
        <v>251</v>
      </c>
      <c r="F67" s="21" t="s">
        <v>252</v>
      </c>
      <c r="G67" s="21" t="s">
        <v>253</v>
      </c>
      <c r="H67" s="21" t="s">
        <v>492</v>
      </c>
      <c r="I67" s="21" t="s">
        <v>493</v>
      </c>
      <c r="J67" s="29">
        <v>390</v>
      </c>
      <c r="K67" s="29">
        <f t="shared" si="1"/>
        <v>390</v>
      </c>
      <c r="L67" s="29"/>
      <c r="M67" s="29"/>
      <c r="N67" s="29">
        <v>390</v>
      </c>
      <c r="O67" s="29"/>
      <c r="P67" s="29"/>
      <c r="Q67" s="29"/>
      <c r="R67" s="29"/>
      <c r="S67" s="29"/>
      <c r="T67" s="29"/>
      <c r="U67" s="21" t="s">
        <v>42</v>
      </c>
      <c r="V67" s="22">
        <v>98</v>
      </c>
      <c r="W67" s="22" t="s">
        <v>44</v>
      </c>
      <c r="X67" s="22"/>
      <c r="Y67" s="22" t="s">
        <v>43</v>
      </c>
      <c r="Z67" s="22" t="s">
        <v>43</v>
      </c>
      <c r="AA67" s="37" t="s">
        <v>487</v>
      </c>
      <c r="AB67" s="21" t="s">
        <v>200</v>
      </c>
      <c r="AC67" s="37"/>
    </row>
    <row r="68" s="2" customFormat="1" ht="63" customHeight="1" spans="1:29">
      <c r="A68" s="20" t="s">
        <v>494</v>
      </c>
      <c r="B68" s="21" t="s">
        <v>495</v>
      </c>
      <c r="C68" s="41" t="s">
        <v>496</v>
      </c>
      <c r="D68" s="21" t="s">
        <v>497</v>
      </c>
      <c r="E68" s="21" t="s">
        <v>251</v>
      </c>
      <c r="F68" s="21" t="s">
        <v>269</v>
      </c>
      <c r="G68" s="21" t="s">
        <v>270</v>
      </c>
      <c r="H68" s="21" t="s">
        <v>334</v>
      </c>
      <c r="I68" s="21" t="s">
        <v>498</v>
      </c>
      <c r="J68" s="29">
        <v>300</v>
      </c>
      <c r="K68" s="29">
        <f t="shared" si="1"/>
        <v>300</v>
      </c>
      <c r="L68" s="29"/>
      <c r="M68" s="29"/>
      <c r="N68" s="29">
        <v>300</v>
      </c>
      <c r="O68" s="29"/>
      <c r="P68" s="29"/>
      <c r="Q68" s="29"/>
      <c r="R68" s="29"/>
      <c r="S68" s="29"/>
      <c r="T68" s="29"/>
      <c r="U68" s="21" t="s">
        <v>42</v>
      </c>
      <c r="V68" s="22">
        <v>75</v>
      </c>
      <c r="W68" s="22" t="s">
        <v>44</v>
      </c>
      <c r="X68" s="22"/>
      <c r="Y68" s="22" t="s">
        <v>43</v>
      </c>
      <c r="Z68" s="22" t="s">
        <v>43</v>
      </c>
      <c r="AA68" s="37" t="s">
        <v>499</v>
      </c>
      <c r="AB68" s="21" t="s">
        <v>200</v>
      </c>
      <c r="AC68" s="37"/>
    </row>
    <row r="69" s="2" customFormat="1" ht="63" customHeight="1" spans="1:29">
      <c r="A69" s="20" t="s">
        <v>500</v>
      </c>
      <c r="B69" s="21" t="s">
        <v>501</v>
      </c>
      <c r="C69" s="41" t="s">
        <v>502</v>
      </c>
      <c r="D69" s="21" t="s">
        <v>503</v>
      </c>
      <c r="E69" s="21" t="s">
        <v>104</v>
      </c>
      <c r="F69" s="21" t="s">
        <v>237</v>
      </c>
      <c r="G69" s="21" t="s">
        <v>237</v>
      </c>
      <c r="H69" s="21" t="s">
        <v>219</v>
      </c>
      <c r="I69" s="21" t="s">
        <v>504</v>
      </c>
      <c r="J69" s="29">
        <v>300</v>
      </c>
      <c r="K69" s="29">
        <f t="shared" si="1"/>
        <v>300</v>
      </c>
      <c r="L69" s="29">
        <v>240</v>
      </c>
      <c r="M69" s="29">
        <v>60</v>
      </c>
      <c r="N69" s="29"/>
      <c r="O69" s="29"/>
      <c r="P69" s="29"/>
      <c r="Q69" s="29"/>
      <c r="R69" s="29"/>
      <c r="S69" s="29"/>
      <c r="T69" s="29"/>
      <c r="U69" s="21" t="s">
        <v>299</v>
      </c>
      <c r="V69" s="22">
        <v>300</v>
      </c>
      <c r="W69" s="22" t="s">
        <v>44</v>
      </c>
      <c r="X69" s="22" t="s">
        <v>505</v>
      </c>
      <c r="Y69" s="22" t="s">
        <v>43</v>
      </c>
      <c r="Z69" s="22" t="s">
        <v>44</v>
      </c>
      <c r="AA69" s="37" t="s">
        <v>506</v>
      </c>
      <c r="AB69" s="21" t="s">
        <v>184</v>
      </c>
      <c r="AC69" s="37"/>
    </row>
    <row r="70" s="2" customFormat="1" ht="63" customHeight="1" spans="1:29">
      <c r="A70" s="20" t="s">
        <v>507</v>
      </c>
      <c r="B70" s="21" t="s">
        <v>508</v>
      </c>
      <c r="C70" s="41" t="s">
        <v>509</v>
      </c>
      <c r="D70" s="21" t="s">
        <v>510</v>
      </c>
      <c r="E70" s="21" t="s">
        <v>104</v>
      </c>
      <c r="F70" s="21" t="s">
        <v>237</v>
      </c>
      <c r="G70" s="21" t="s">
        <v>237</v>
      </c>
      <c r="H70" s="21" t="s">
        <v>511</v>
      </c>
      <c r="I70" s="21" t="s">
        <v>512</v>
      </c>
      <c r="J70" s="29">
        <v>300</v>
      </c>
      <c r="K70" s="29">
        <f t="shared" si="1"/>
        <v>300</v>
      </c>
      <c r="L70" s="29">
        <v>240</v>
      </c>
      <c r="M70" s="29">
        <v>60</v>
      </c>
      <c r="N70" s="29"/>
      <c r="O70" s="29"/>
      <c r="P70" s="29"/>
      <c r="Q70" s="29"/>
      <c r="R70" s="29"/>
      <c r="S70" s="29"/>
      <c r="T70" s="29"/>
      <c r="U70" s="21" t="s">
        <v>221</v>
      </c>
      <c r="V70" s="22">
        <v>300</v>
      </c>
      <c r="W70" s="22" t="s">
        <v>44</v>
      </c>
      <c r="X70" s="22" t="s">
        <v>117</v>
      </c>
      <c r="Y70" s="22" t="s">
        <v>43</v>
      </c>
      <c r="Z70" s="22" t="s">
        <v>44</v>
      </c>
      <c r="AA70" s="37" t="s">
        <v>513</v>
      </c>
      <c r="AB70" s="21" t="s">
        <v>169</v>
      </c>
      <c r="AC70" s="37"/>
    </row>
    <row r="71" s="2" customFormat="1" ht="63" customHeight="1" spans="1:29">
      <c r="A71" s="20" t="s">
        <v>514</v>
      </c>
      <c r="B71" s="21" t="s">
        <v>515</v>
      </c>
      <c r="C71" s="41" t="s">
        <v>516</v>
      </c>
      <c r="D71" s="21" t="s">
        <v>517</v>
      </c>
      <c r="E71" s="21" t="s">
        <v>104</v>
      </c>
      <c r="F71" s="21" t="s">
        <v>237</v>
      </c>
      <c r="G71" s="21" t="s">
        <v>237</v>
      </c>
      <c r="H71" s="21" t="s">
        <v>518</v>
      </c>
      <c r="I71" s="21" t="s">
        <v>519</v>
      </c>
      <c r="J71" s="29">
        <v>100</v>
      </c>
      <c r="K71" s="29">
        <f t="shared" si="1"/>
        <v>100</v>
      </c>
      <c r="L71" s="29">
        <v>70</v>
      </c>
      <c r="M71" s="29">
        <v>30</v>
      </c>
      <c r="N71" s="29"/>
      <c r="O71" s="29"/>
      <c r="P71" s="29"/>
      <c r="Q71" s="29"/>
      <c r="R71" s="29"/>
      <c r="S71" s="29"/>
      <c r="T71" s="29"/>
      <c r="U71" s="21" t="s">
        <v>520</v>
      </c>
      <c r="V71" s="22">
        <v>100</v>
      </c>
      <c r="W71" s="22" t="s">
        <v>44</v>
      </c>
      <c r="X71" s="22" t="s">
        <v>125</v>
      </c>
      <c r="Y71" s="22" t="s">
        <v>43</v>
      </c>
      <c r="Z71" s="22" t="s">
        <v>44</v>
      </c>
      <c r="AA71" s="37" t="s">
        <v>521</v>
      </c>
      <c r="AB71" s="21" t="s">
        <v>200</v>
      </c>
      <c r="AC71" s="37"/>
    </row>
    <row r="72" s="2" customFormat="1" ht="63" customHeight="1" spans="1:29">
      <c r="A72" s="20" t="s">
        <v>522</v>
      </c>
      <c r="B72" s="21" t="s">
        <v>523</v>
      </c>
      <c r="C72" s="41" t="s">
        <v>524</v>
      </c>
      <c r="D72" s="21" t="s">
        <v>525</v>
      </c>
      <c r="E72" s="21" t="s">
        <v>104</v>
      </c>
      <c r="F72" s="21" t="s">
        <v>237</v>
      </c>
      <c r="G72" s="21" t="s">
        <v>237</v>
      </c>
      <c r="H72" s="21" t="s">
        <v>526</v>
      </c>
      <c r="I72" s="21" t="s">
        <v>527</v>
      </c>
      <c r="J72" s="29">
        <v>100</v>
      </c>
      <c r="K72" s="29">
        <f t="shared" ref="K72:K119" si="2">SUM(L72:T72)</f>
        <v>100</v>
      </c>
      <c r="L72" s="29">
        <v>70</v>
      </c>
      <c r="M72" s="29">
        <v>30</v>
      </c>
      <c r="N72" s="29"/>
      <c r="O72" s="29"/>
      <c r="P72" s="29"/>
      <c r="Q72" s="29"/>
      <c r="R72" s="29"/>
      <c r="S72" s="29"/>
      <c r="T72" s="29"/>
      <c r="U72" s="21" t="s">
        <v>520</v>
      </c>
      <c r="V72" s="22">
        <v>100</v>
      </c>
      <c r="W72" s="22" t="s">
        <v>44</v>
      </c>
      <c r="X72" s="22" t="s">
        <v>125</v>
      </c>
      <c r="Y72" s="22" t="s">
        <v>43</v>
      </c>
      <c r="Z72" s="22" t="s">
        <v>44</v>
      </c>
      <c r="AA72" s="37" t="s">
        <v>528</v>
      </c>
      <c r="AB72" s="21" t="s">
        <v>200</v>
      </c>
      <c r="AC72" s="37"/>
    </row>
    <row r="73" s="2" customFormat="1" ht="63" customHeight="1" spans="1:29">
      <c r="A73" s="20" t="s">
        <v>529</v>
      </c>
      <c r="B73" s="21" t="s">
        <v>530</v>
      </c>
      <c r="C73" s="41" t="s">
        <v>531</v>
      </c>
      <c r="D73" s="21" t="s">
        <v>532</v>
      </c>
      <c r="E73" s="21" t="s">
        <v>104</v>
      </c>
      <c r="F73" s="21" t="s">
        <v>131</v>
      </c>
      <c r="G73" s="21" t="s">
        <v>132</v>
      </c>
      <c r="H73" s="21" t="s">
        <v>533</v>
      </c>
      <c r="I73" s="21" t="s">
        <v>534</v>
      </c>
      <c r="J73" s="29">
        <v>1160</v>
      </c>
      <c r="K73" s="29">
        <f t="shared" si="2"/>
        <v>1160</v>
      </c>
      <c r="L73" s="29">
        <v>1160</v>
      </c>
      <c r="M73" s="29"/>
      <c r="N73" s="29"/>
      <c r="O73" s="29"/>
      <c r="P73" s="29"/>
      <c r="Q73" s="29"/>
      <c r="R73" s="29"/>
      <c r="S73" s="29"/>
      <c r="T73" s="29"/>
      <c r="U73" s="21" t="s">
        <v>135</v>
      </c>
      <c r="V73" s="22">
        <v>1257</v>
      </c>
      <c r="W73" s="22" t="s">
        <v>44</v>
      </c>
      <c r="X73" s="22" t="s">
        <v>125</v>
      </c>
      <c r="Y73" s="22" t="s">
        <v>43</v>
      </c>
      <c r="Z73" s="22" t="s">
        <v>44</v>
      </c>
      <c r="AA73" s="37" t="s">
        <v>535</v>
      </c>
      <c r="AB73" s="21" t="s">
        <v>169</v>
      </c>
      <c r="AC73" s="37"/>
    </row>
    <row r="74" s="2" customFormat="1" ht="63" customHeight="1" spans="1:29">
      <c r="A74" s="20" t="s">
        <v>536</v>
      </c>
      <c r="B74" s="21" t="s">
        <v>537</v>
      </c>
      <c r="C74" s="41" t="s">
        <v>538</v>
      </c>
      <c r="D74" s="21" t="s">
        <v>539</v>
      </c>
      <c r="E74" s="21" t="s">
        <v>104</v>
      </c>
      <c r="F74" s="21" t="s">
        <v>114</v>
      </c>
      <c r="G74" s="21" t="s">
        <v>123</v>
      </c>
      <c r="H74" s="21" t="s">
        <v>540</v>
      </c>
      <c r="I74" s="21" t="s">
        <v>541</v>
      </c>
      <c r="J74" s="29">
        <v>672</v>
      </c>
      <c r="K74" s="29">
        <f t="shared" si="2"/>
        <v>672</v>
      </c>
      <c r="L74" s="29"/>
      <c r="M74" s="29">
        <v>672</v>
      </c>
      <c r="N74" s="29"/>
      <c r="O74" s="29"/>
      <c r="P74" s="29"/>
      <c r="Q74" s="29"/>
      <c r="R74" s="29"/>
      <c r="S74" s="29"/>
      <c r="T74" s="29"/>
      <c r="U74" s="21" t="s">
        <v>68</v>
      </c>
      <c r="V74" s="22">
        <v>700</v>
      </c>
      <c r="W74" s="22" t="s">
        <v>44</v>
      </c>
      <c r="X74" s="22" t="s">
        <v>125</v>
      </c>
      <c r="Y74" s="22" t="s">
        <v>43</v>
      </c>
      <c r="Z74" s="22" t="s">
        <v>44</v>
      </c>
      <c r="AA74" s="37" t="s">
        <v>542</v>
      </c>
      <c r="AB74" s="21" t="s">
        <v>137</v>
      </c>
      <c r="AC74" s="37"/>
    </row>
    <row r="75" s="2" customFormat="1" ht="63" customHeight="1" spans="1:29">
      <c r="A75" s="20" t="s">
        <v>543</v>
      </c>
      <c r="B75" s="21" t="s">
        <v>544</v>
      </c>
      <c r="C75" s="41" t="s">
        <v>545</v>
      </c>
      <c r="D75" s="21" t="s">
        <v>546</v>
      </c>
      <c r="E75" s="21" t="s">
        <v>104</v>
      </c>
      <c r="F75" s="21" t="s">
        <v>227</v>
      </c>
      <c r="G75" s="21" t="s">
        <v>296</v>
      </c>
      <c r="H75" s="21" t="s">
        <v>145</v>
      </c>
      <c r="I75" s="21" t="s">
        <v>547</v>
      </c>
      <c r="J75" s="29">
        <v>700</v>
      </c>
      <c r="K75" s="29">
        <f t="shared" si="2"/>
        <v>700</v>
      </c>
      <c r="L75" s="29">
        <v>700</v>
      </c>
      <c r="M75" s="29"/>
      <c r="N75" s="29"/>
      <c r="O75" s="29"/>
      <c r="P75" s="29"/>
      <c r="Q75" s="29"/>
      <c r="R75" s="29"/>
      <c r="S75" s="29"/>
      <c r="T75" s="29"/>
      <c r="U75" s="21" t="s">
        <v>221</v>
      </c>
      <c r="V75" s="22">
        <v>750</v>
      </c>
      <c r="W75" s="22" t="s">
        <v>44</v>
      </c>
      <c r="X75" s="22" t="s">
        <v>108</v>
      </c>
      <c r="Y75" s="22" t="s">
        <v>43</v>
      </c>
      <c r="Z75" s="22" t="s">
        <v>44</v>
      </c>
      <c r="AA75" s="37" t="s">
        <v>548</v>
      </c>
      <c r="AB75" s="21" t="s">
        <v>145</v>
      </c>
      <c r="AC75" s="37"/>
    </row>
    <row r="76" s="2" customFormat="1" ht="63" customHeight="1" spans="1:29">
      <c r="A76" s="20" t="s">
        <v>549</v>
      </c>
      <c r="B76" s="21" t="s">
        <v>550</v>
      </c>
      <c r="C76" s="41" t="s">
        <v>551</v>
      </c>
      <c r="D76" s="21" t="s">
        <v>552</v>
      </c>
      <c r="E76" s="21" t="s">
        <v>104</v>
      </c>
      <c r="F76" s="21" t="s">
        <v>114</v>
      </c>
      <c r="G76" s="21" t="s">
        <v>123</v>
      </c>
      <c r="H76" s="21" t="s">
        <v>396</v>
      </c>
      <c r="I76" s="21" t="s">
        <v>553</v>
      </c>
      <c r="J76" s="29">
        <v>750</v>
      </c>
      <c r="K76" s="29">
        <f t="shared" si="2"/>
        <v>750</v>
      </c>
      <c r="L76" s="29">
        <v>750</v>
      </c>
      <c r="M76" s="29"/>
      <c r="N76" s="29"/>
      <c r="O76" s="29"/>
      <c r="P76" s="29"/>
      <c r="Q76" s="29"/>
      <c r="R76" s="29"/>
      <c r="S76" s="29"/>
      <c r="T76" s="29"/>
      <c r="U76" s="21" t="s">
        <v>554</v>
      </c>
      <c r="V76" s="22">
        <v>950</v>
      </c>
      <c r="W76" s="22" t="s">
        <v>44</v>
      </c>
      <c r="X76" s="22" t="s">
        <v>125</v>
      </c>
      <c r="Y76" s="22" t="s">
        <v>43</v>
      </c>
      <c r="Z76" s="22" t="s">
        <v>44</v>
      </c>
      <c r="AA76" s="37" t="s">
        <v>555</v>
      </c>
      <c r="AB76" s="21" t="s">
        <v>161</v>
      </c>
      <c r="AC76" s="37"/>
    </row>
    <row r="77" s="2" customFormat="1" ht="63" customHeight="1" spans="1:29">
      <c r="A77" s="20" t="s">
        <v>556</v>
      </c>
      <c r="B77" s="21" t="s">
        <v>557</v>
      </c>
      <c r="C77" s="41" t="s">
        <v>558</v>
      </c>
      <c r="D77" s="21" t="s">
        <v>559</v>
      </c>
      <c r="E77" s="21" t="s">
        <v>104</v>
      </c>
      <c r="F77" s="21" t="s">
        <v>237</v>
      </c>
      <c r="G77" s="21" t="s">
        <v>237</v>
      </c>
      <c r="H77" s="21" t="s">
        <v>560</v>
      </c>
      <c r="I77" s="21" t="s">
        <v>561</v>
      </c>
      <c r="J77" s="29">
        <v>100</v>
      </c>
      <c r="K77" s="29">
        <f t="shared" si="2"/>
        <v>100</v>
      </c>
      <c r="L77" s="29">
        <v>70</v>
      </c>
      <c r="M77" s="29">
        <v>30</v>
      </c>
      <c r="N77" s="29"/>
      <c r="O77" s="29"/>
      <c r="P77" s="29"/>
      <c r="Q77" s="29"/>
      <c r="R77" s="29"/>
      <c r="S77" s="29"/>
      <c r="T77" s="29"/>
      <c r="U77" s="21" t="s">
        <v>221</v>
      </c>
      <c r="V77" s="22">
        <v>150</v>
      </c>
      <c r="W77" s="22" t="s">
        <v>44</v>
      </c>
      <c r="X77" s="22" t="s">
        <v>108</v>
      </c>
      <c r="Y77" s="22" t="s">
        <v>43</v>
      </c>
      <c r="Z77" s="22" t="s">
        <v>44</v>
      </c>
      <c r="AA77" s="37" t="s">
        <v>562</v>
      </c>
      <c r="AB77" s="21" t="s">
        <v>145</v>
      </c>
      <c r="AC77" s="37"/>
    </row>
    <row r="78" s="2" customFormat="1" ht="63" customHeight="1" spans="1:29">
      <c r="A78" s="20" t="s">
        <v>563</v>
      </c>
      <c r="B78" s="21" t="s">
        <v>564</v>
      </c>
      <c r="C78" s="41" t="s">
        <v>565</v>
      </c>
      <c r="D78" s="21" t="s">
        <v>566</v>
      </c>
      <c r="E78" s="21" t="s">
        <v>104</v>
      </c>
      <c r="F78" s="21" t="s">
        <v>237</v>
      </c>
      <c r="G78" s="21" t="s">
        <v>237</v>
      </c>
      <c r="H78" s="21" t="s">
        <v>567</v>
      </c>
      <c r="I78" s="21" t="s">
        <v>568</v>
      </c>
      <c r="J78" s="29">
        <v>330</v>
      </c>
      <c r="K78" s="29">
        <f t="shared" si="2"/>
        <v>330</v>
      </c>
      <c r="L78" s="29">
        <v>210</v>
      </c>
      <c r="M78" s="29">
        <v>120</v>
      </c>
      <c r="N78" s="29"/>
      <c r="O78" s="29"/>
      <c r="P78" s="29"/>
      <c r="Q78" s="29"/>
      <c r="R78" s="29"/>
      <c r="S78" s="29"/>
      <c r="T78" s="29"/>
      <c r="U78" s="21" t="s">
        <v>299</v>
      </c>
      <c r="V78" s="22">
        <v>300</v>
      </c>
      <c r="W78" s="22" t="s">
        <v>44</v>
      </c>
      <c r="X78" s="22" t="s">
        <v>108</v>
      </c>
      <c r="Y78" s="22" t="s">
        <v>43</v>
      </c>
      <c r="Z78" s="22" t="s">
        <v>44</v>
      </c>
      <c r="AA78" s="37" t="s">
        <v>569</v>
      </c>
      <c r="AB78" s="21" t="s">
        <v>137</v>
      </c>
      <c r="AC78" s="37"/>
    </row>
    <row r="79" s="2" customFormat="1" ht="63" customHeight="1" spans="1:29">
      <c r="A79" s="20" t="s">
        <v>570</v>
      </c>
      <c r="B79" s="21" t="s">
        <v>571</v>
      </c>
      <c r="C79" s="41" t="s">
        <v>572</v>
      </c>
      <c r="D79" s="21" t="s">
        <v>573</v>
      </c>
      <c r="E79" s="21" t="s">
        <v>104</v>
      </c>
      <c r="F79" s="21" t="s">
        <v>237</v>
      </c>
      <c r="G79" s="21" t="s">
        <v>237</v>
      </c>
      <c r="H79" s="21" t="s">
        <v>574</v>
      </c>
      <c r="I79" s="21" t="s">
        <v>575</v>
      </c>
      <c r="J79" s="29">
        <v>110</v>
      </c>
      <c r="K79" s="29">
        <f t="shared" si="2"/>
        <v>110</v>
      </c>
      <c r="L79" s="29">
        <v>70</v>
      </c>
      <c r="M79" s="29">
        <v>40</v>
      </c>
      <c r="N79" s="29"/>
      <c r="O79" s="29"/>
      <c r="P79" s="29"/>
      <c r="Q79" s="29"/>
      <c r="R79" s="29"/>
      <c r="S79" s="29"/>
      <c r="T79" s="29"/>
      <c r="U79" s="21" t="s">
        <v>554</v>
      </c>
      <c r="V79" s="22">
        <v>110</v>
      </c>
      <c r="W79" s="22" t="s">
        <v>44</v>
      </c>
      <c r="X79" s="22" t="s">
        <v>125</v>
      </c>
      <c r="Y79" s="22" t="s">
        <v>43</v>
      </c>
      <c r="Z79" s="22" t="s">
        <v>44</v>
      </c>
      <c r="AA79" s="37" t="s">
        <v>576</v>
      </c>
      <c r="AB79" s="21" t="s">
        <v>137</v>
      </c>
      <c r="AC79" s="37"/>
    </row>
    <row r="80" s="2" customFormat="1" ht="63" customHeight="1" spans="1:29">
      <c r="A80" s="20" t="s">
        <v>577</v>
      </c>
      <c r="B80" s="21" t="s">
        <v>578</v>
      </c>
      <c r="C80" s="41" t="s">
        <v>579</v>
      </c>
      <c r="D80" s="21" t="s">
        <v>580</v>
      </c>
      <c r="E80" s="21" t="s">
        <v>104</v>
      </c>
      <c r="F80" s="21" t="s">
        <v>237</v>
      </c>
      <c r="G80" s="21" t="s">
        <v>237</v>
      </c>
      <c r="H80" s="21" t="s">
        <v>581</v>
      </c>
      <c r="I80" s="21" t="s">
        <v>582</v>
      </c>
      <c r="J80" s="29">
        <v>100</v>
      </c>
      <c r="K80" s="29">
        <f t="shared" si="2"/>
        <v>100</v>
      </c>
      <c r="L80" s="29">
        <v>70</v>
      </c>
      <c r="M80" s="29">
        <v>30</v>
      </c>
      <c r="N80" s="29"/>
      <c r="O80" s="29"/>
      <c r="P80" s="29"/>
      <c r="Q80" s="29"/>
      <c r="R80" s="29"/>
      <c r="S80" s="29"/>
      <c r="T80" s="29"/>
      <c r="U80" s="21" t="s">
        <v>299</v>
      </c>
      <c r="V80" s="22">
        <v>100</v>
      </c>
      <c r="W80" s="22" t="s">
        <v>44</v>
      </c>
      <c r="X80" s="22" t="s">
        <v>108</v>
      </c>
      <c r="Y80" s="22" t="s">
        <v>43</v>
      </c>
      <c r="Z80" s="22" t="s">
        <v>44</v>
      </c>
      <c r="AA80" s="37" t="s">
        <v>583</v>
      </c>
      <c r="AB80" s="21" t="s">
        <v>169</v>
      </c>
      <c r="AC80" s="37"/>
    </row>
    <row r="81" s="2" customFormat="1" ht="63" customHeight="1" spans="1:29">
      <c r="A81" s="20" t="s">
        <v>584</v>
      </c>
      <c r="B81" s="21" t="s">
        <v>585</v>
      </c>
      <c r="C81" s="41" t="s">
        <v>586</v>
      </c>
      <c r="D81" s="21" t="s">
        <v>587</v>
      </c>
      <c r="E81" s="21" t="s">
        <v>104</v>
      </c>
      <c r="F81" s="21" t="s">
        <v>237</v>
      </c>
      <c r="G81" s="21" t="s">
        <v>237</v>
      </c>
      <c r="H81" s="21" t="s">
        <v>588</v>
      </c>
      <c r="I81" s="21" t="s">
        <v>589</v>
      </c>
      <c r="J81" s="29">
        <v>100</v>
      </c>
      <c r="K81" s="29">
        <f t="shared" si="2"/>
        <v>100</v>
      </c>
      <c r="L81" s="29">
        <v>70</v>
      </c>
      <c r="M81" s="29">
        <v>30</v>
      </c>
      <c r="N81" s="29"/>
      <c r="O81" s="29"/>
      <c r="P81" s="29"/>
      <c r="Q81" s="29"/>
      <c r="R81" s="29"/>
      <c r="S81" s="29"/>
      <c r="T81" s="29"/>
      <c r="U81" s="21" t="s">
        <v>221</v>
      </c>
      <c r="V81" s="22">
        <v>100</v>
      </c>
      <c r="W81" s="22" t="s">
        <v>44</v>
      </c>
      <c r="X81" s="22" t="s">
        <v>108</v>
      </c>
      <c r="Y81" s="22" t="s">
        <v>43</v>
      </c>
      <c r="Z81" s="22" t="s">
        <v>44</v>
      </c>
      <c r="AA81" s="37" t="s">
        <v>583</v>
      </c>
      <c r="AB81" s="21" t="s">
        <v>169</v>
      </c>
      <c r="AC81" s="37"/>
    </row>
    <row r="82" s="2" customFormat="1" ht="63" customHeight="1" spans="1:29">
      <c r="A82" s="20" t="s">
        <v>590</v>
      </c>
      <c r="B82" s="21" t="s">
        <v>591</v>
      </c>
      <c r="C82" s="41" t="s">
        <v>592</v>
      </c>
      <c r="D82" s="21" t="s">
        <v>593</v>
      </c>
      <c r="E82" s="21" t="s">
        <v>104</v>
      </c>
      <c r="F82" s="21" t="s">
        <v>237</v>
      </c>
      <c r="G82" s="21" t="s">
        <v>237</v>
      </c>
      <c r="H82" s="21" t="s">
        <v>355</v>
      </c>
      <c r="I82" s="21" t="s">
        <v>594</v>
      </c>
      <c r="J82" s="29">
        <v>300</v>
      </c>
      <c r="K82" s="29">
        <f t="shared" si="2"/>
        <v>300</v>
      </c>
      <c r="L82" s="29">
        <v>240</v>
      </c>
      <c r="M82" s="29">
        <v>60</v>
      </c>
      <c r="N82" s="29"/>
      <c r="O82" s="29"/>
      <c r="P82" s="29"/>
      <c r="Q82" s="29"/>
      <c r="R82" s="29"/>
      <c r="S82" s="29"/>
      <c r="T82" s="29"/>
      <c r="U82" s="21" t="s">
        <v>221</v>
      </c>
      <c r="V82" s="22">
        <v>300</v>
      </c>
      <c r="W82" s="22" t="s">
        <v>44</v>
      </c>
      <c r="X82" s="22" t="s">
        <v>108</v>
      </c>
      <c r="Y82" s="22" t="s">
        <v>43</v>
      </c>
      <c r="Z82" s="22" t="s">
        <v>44</v>
      </c>
      <c r="AA82" s="37" t="s">
        <v>595</v>
      </c>
      <c r="AB82" s="21" t="s">
        <v>145</v>
      </c>
      <c r="AC82" s="37"/>
    </row>
    <row r="83" s="2" customFormat="1" ht="63" customHeight="1" spans="1:29">
      <c r="A83" s="20" t="s">
        <v>596</v>
      </c>
      <c r="B83" s="21" t="s">
        <v>597</v>
      </c>
      <c r="C83" s="41" t="s">
        <v>598</v>
      </c>
      <c r="D83" s="21" t="s">
        <v>599</v>
      </c>
      <c r="E83" s="21" t="s">
        <v>104</v>
      </c>
      <c r="F83" s="21" t="s">
        <v>237</v>
      </c>
      <c r="G83" s="21" t="s">
        <v>237</v>
      </c>
      <c r="H83" s="21" t="s">
        <v>600</v>
      </c>
      <c r="I83" s="21" t="s">
        <v>601</v>
      </c>
      <c r="J83" s="29">
        <v>100</v>
      </c>
      <c r="K83" s="29">
        <f t="shared" si="2"/>
        <v>100</v>
      </c>
      <c r="L83" s="29">
        <v>70</v>
      </c>
      <c r="M83" s="29">
        <v>30</v>
      </c>
      <c r="N83" s="29"/>
      <c r="O83" s="29"/>
      <c r="P83" s="29"/>
      <c r="Q83" s="29"/>
      <c r="R83" s="29"/>
      <c r="S83" s="29"/>
      <c r="T83" s="29"/>
      <c r="U83" s="21" t="s">
        <v>135</v>
      </c>
      <c r="V83" s="22">
        <v>100</v>
      </c>
      <c r="W83" s="22" t="s">
        <v>44</v>
      </c>
      <c r="X83" s="22" t="s">
        <v>125</v>
      </c>
      <c r="Y83" s="22" t="s">
        <v>43</v>
      </c>
      <c r="Z83" s="22" t="s">
        <v>44</v>
      </c>
      <c r="AA83" s="37" t="s">
        <v>602</v>
      </c>
      <c r="AB83" s="21" t="s">
        <v>145</v>
      </c>
      <c r="AC83" s="37"/>
    </row>
    <row r="84" s="2" customFormat="1" ht="63" customHeight="1" spans="1:29">
      <c r="A84" s="20" t="s">
        <v>603</v>
      </c>
      <c r="B84" s="21" t="s">
        <v>604</v>
      </c>
      <c r="C84" s="41" t="s">
        <v>605</v>
      </c>
      <c r="D84" s="21" t="s">
        <v>606</v>
      </c>
      <c r="E84" s="21" t="s">
        <v>251</v>
      </c>
      <c r="F84" s="21" t="s">
        <v>269</v>
      </c>
      <c r="G84" s="21" t="s">
        <v>270</v>
      </c>
      <c r="H84" s="21" t="s">
        <v>607</v>
      </c>
      <c r="I84" s="21" t="s">
        <v>608</v>
      </c>
      <c r="J84" s="29">
        <v>900</v>
      </c>
      <c r="K84" s="29">
        <f t="shared" si="2"/>
        <v>900</v>
      </c>
      <c r="L84" s="29">
        <v>900</v>
      </c>
      <c r="M84" s="29"/>
      <c r="N84" s="29"/>
      <c r="O84" s="29"/>
      <c r="P84" s="29"/>
      <c r="Q84" s="29"/>
      <c r="R84" s="29"/>
      <c r="S84" s="29"/>
      <c r="T84" s="29"/>
      <c r="U84" s="21" t="s">
        <v>79</v>
      </c>
      <c r="V84" s="22">
        <v>1000</v>
      </c>
      <c r="W84" s="22" t="s">
        <v>44</v>
      </c>
      <c r="X84" s="22"/>
      <c r="Y84" s="22" t="s">
        <v>43</v>
      </c>
      <c r="Z84" s="22" t="s">
        <v>44</v>
      </c>
      <c r="AA84" s="37" t="s">
        <v>609</v>
      </c>
      <c r="AB84" s="21" t="s">
        <v>184</v>
      </c>
      <c r="AC84" s="37"/>
    </row>
    <row r="85" s="2" customFormat="1" ht="63" customHeight="1" spans="1:29">
      <c r="A85" s="20" t="s">
        <v>610</v>
      </c>
      <c r="B85" s="21" t="s">
        <v>611</v>
      </c>
      <c r="C85" s="41" t="s">
        <v>612</v>
      </c>
      <c r="D85" s="21" t="s">
        <v>613</v>
      </c>
      <c r="E85" s="21" t="s">
        <v>251</v>
      </c>
      <c r="F85" s="21" t="s">
        <v>269</v>
      </c>
      <c r="G85" s="21" t="s">
        <v>270</v>
      </c>
      <c r="H85" s="21" t="s">
        <v>192</v>
      </c>
      <c r="I85" s="21" t="s">
        <v>614</v>
      </c>
      <c r="J85" s="29">
        <v>220</v>
      </c>
      <c r="K85" s="29">
        <f t="shared" si="2"/>
        <v>220</v>
      </c>
      <c r="L85" s="29">
        <v>220</v>
      </c>
      <c r="M85" s="29"/>
      <c r="N85" s="29"/>
      <c r="O85" s="29"/>
      <c r="P85" s="29"/>
      <c r="Q85" s="29"/>
      <c r="R85" s="29"/>
      <c r="S85" s="29"/>
      <c r="T85" s="29"/>
      <c r="U85" s="21" t="s">
        <v>79</v>
      </c>
      <c r="V85" s="22">
        <v>500</v>
      </c>
      <c r="W85" s="22" t="s">
        <v>44</v>
      </c>
      <c r="X85" s="22"/>
      <c r="Y85" s="22" t="s">
        <v>43</v>
      </c>
      <c r="Z85" s="22" t="s">
        <v>44</v>
      </c>
      <c r="AA85" s="37" t="s">
        <v>615</v>
      </c>
      <c r="AB85" s="21" t="s">
        <v>192</v>
      </c>
      <c r="AC85" s="37"/>
    </row>
    <row r="86" s="2" customFormat="1" ht="63" customHeight="1" spans="1:29">
      <c r="A86" s="20" t="s">
        <v>616</v>
      </c>
      <c r="B86" s="21" t="s">
        <v>617</v>
      </c>
      <c r="C86" s="41" t="s">
        <v>618</v>
      </c>
      <c r="D86" s="21" t="s">
        <v>619</v>
      </c>
      <c r="E86" s="21" t="s">
        <v>251</v>
      </c>
      <c r="F86" s="21" t="s">
        <v>252</v>
      </c>
      <c r="G86" s="21" t="s">
        <v>253</v>
      </c>
      <c r="H86" s="21" t="s">
        <v>145</v>
      </c>
      <c r="I86" s="21" t="s">
        <v>620</v>
      </c>
      <c r="J86" s="29">
        <v>1500</v>
      </c>
      <c r="K86" s="29">
        <f t="shared" si="2"/>
        <v>1500</v>
      </c>
      <c r="L86" s="29">
        <v>1500</v>
      </c>
      <c r="M86" s="29"/>
      <c r="N86" s="29"/>
      <c r="O86" s="29"/>
      <c r="P86" s="29"/>
      <c r="Q86" s="29"/>
      <c r="R86" s="29"/>
      <c r="S86" s="29"/>
      <c r="T86" s="29"/>
      <c r="U86" s="21" t="s">
        <v>68</v>
      </c>
      <c r="V86" s="22">
        <v>2300</v>
      </c>
      <c r="W86" s="22" t="s">
        <v>44</v>
      </c>
      <c r="X86" s="22"/>
      <c r="Y86" s="22" t="s">
        <v>43</v>
      </c>
      <c r="Z86" s="22" t="s">
        <v>44</v>
      </c>
      <c r="AA86" s="37" t="s">
        <v>621</v>
      </c>
      <c r="AB86" s="21" t="s">
        <v>145</v>
      </c>
      <c r="AC86" s="37"/>
    </row>
    <row r="87" s="2" customFormat="1" ht="86" customHeight="1" spans="1:29">
      <c r="A87" s="20" t="s">
        <v>622</v>
      </c>
      <c r="B87" s="21" t="s">
        <v>623</v>
      </c>
      <c r="C87" s="41" t="s">
        <v>624</v>
      </c>
      <c r="D87" s="21" t="s">
        <v>625</v>
      </c>
      <c r="E87" s="21" t="s">
        <v>251</v>
      </c>
      <c r="F87" s="21" t="s">
        <v>252</v>
      </c>
      <c r="G87" s="21" t="s">
        <v>261</v>
      </c>
      <c r="H87" s="21" t="s">
        <v>137</v>
      </c>
      <c r="I87" s="21" t="s">
        <v>626</v>
      </c>
      <c r="J87" s="29">
        <v>250</v>
      </c>
      <c r="K87" s="29">
        <f t="shared" si="2"/>
        <v>250</v>
      </c>
      <c r="L87" s="29"/>
      <c r="M87" s="29">
        <v>250</v>
      </c>
      <c r="N87" s="29"/>
      <c r="O87" s="29"/>
      <c r="P87" s="29"/>
      <c r="Q87" s="29"/>
      <c r="R87" s="29"/>
      <c r="S87" s="29"/>
      <c r="T87" s="29"/>
      <c r="U87" s="21" t="s">
        <v>68</v>
      </c>
      <c r="V87" s="22">
        <v>1606</v>
      </c>
      <c r="W87" s="22" t="s">
        <v>44</v>
      </c>
      <c r="X87" s="22"/>
      <c r="Y87" s="22" t="s">
        <v>43</v>
      </c>
      <c r="Z87" s="22" t="s">
        <v>44</v>
      </c>
      <c r="AA87" s="37" t="s">
        <v>627</v>
      </c>
      <c r="AB87" s="21" t="s">
        <v>137</v>
      </c>
      <c r="AC87" s="37"/>
    </row>
    <row r="88" s="2" customFormat="1" ht="63" customHeight="1" spans="1:29">
      <c r="A88" s="20" t="s">
        <v>628</v>
      </c>
      <c r="B88" s="21" t="s">
        <v>629</v>
      </c>
      <c r="C88" s="41" t="s">
        <v>630</v>
      </c>
      <c r="D88" s="21" t="s">
        <v>631</v>
      </c>
      <c r="E88" s="21" t="s">
        <v>251</v>
      </c>
      <c r="F88" s="21" t="s">
        <v>252</v>
      </c>
      <c r="G88" s="21" t="s">
        <v>261</v>
      </c>
      <c r="H88" s="21" t="s">
        <v>632</v>
      </c>
      <c r="I88" s="21" t="s">
        <v>633</v>
      </c>
      <c r="J88" s="29">
        <v>187</v>
      </c>
      <c r="K88" s="29">
        <f t="shared" si="2"/>
        <v>187</v>
      </c>
      <c r="L88" s="29">
        <v>187</v>
      </c>
      <c r="M88" s="29"/>
      <c r="N88" s="29"/>
      <c r="O88" s="29"/>
      <c r="P88" s="29"/>
      <c r="Q88" s="29"/>
      <c r="R88" s="29"/>
      <c r="S88" s="29"/>
      <c r="T88" s="29"/>
      <c r="U88" s="21" t="s">
        <v>68</v>
      </c>
      <c r="V88" s="22">
        <v>200</v>
      </c>
      <c r="W88" s="22" t="s">
        <v>44</v>
      </c>
      <c r="X88" s="22"/>
      <c r="Y88" s="22" t="s">
        <v>43</v>
      </c>
      <c r="Z88" s="22" t="s">
        <v>44</v>
      </c>
      <c r="AA88" s="37" t="s">
        <v>634</v>
      </c>
      <c r="AB88" s="21" t="s">
        <v>161</v>
      </c>
      <c r="AC88" s="37"/>
    </row>
    <row r="89" s="2" customFormat="1" ht="63" customHeight="1" spans="1:29">
      <c r="A89" s="20" t="s">
        <v>635</v>
      </c>
      <c r="B89" s="21" t="s">
        <v>636</v>
      </c>
      <c r="C89" s="41" t="s">
        <v>637</v>
      </c>
      <c r="D89" s="22" t="s">
        <v>638</v>
      </c>
      <c r="E89" s="21" t="s">
        <v>104</v>
      </c>
      <c r="F89" s="21" t="s">
        <v>131</v>
      </c>
      <c r="G89" s="21" t="s">
        <v>132</v>
      </c>
      <c r="H89" s="21" t="s">
        <v>192</v>
      </c>
      <c r="I89" s="40" t="s">
        <v>639</v>
      </c>
      <c r="J89" s="29">
        <v>330</v>
      </c>
      <c r="K89" s="29">
        <f t="shared" si="2"/>
        <v>330</v>
      </c>
      <c r="L89" s="29">
        <v>330</v>
      </c>
      <c r="M89" s="29"/>
      <c r="N89" s="29"/>
      <c r="O89" s="29"/>
      <c r="P89" s="29"/>
      <c r="Q89" s="29"/>
      <c r="R89" s="29"/>
      <c r="S89" s="29"/>
      <c r="T89" s="29"/>
      <c r="U89" s="21" t="s">
        <v>68</v>
      </c>
      <c r="V89" s="22">
        <v>600</v>
      </c>
      <c r="W89" s="22" t="s">
        <v>44</v>
      </c>
      <c r="X89" s="22" t="s">
        <v>125</v>
      </c>
      <c r="Y89" s="22" t="s">
        <v>43</v>
      </c>
      <c r="Z89" s="22" t="s">
        <v>44</v>
      </c>
      <c r="AA89" s="37" t="s">
        <v>640</v>
      </c>
      <c r="AB89" s="21" t="s">
        <v>192</v>
      </c>
      <c r="AC89" s="37"/>
    </row>
    <row r="90" s="2" customFormat="1" ht="63" customHeight="1" spans="1:29">
      <c r="A90" s="20" t="s">
        <v>641</v>
      </c>
      <c r="B90" s="21" t="s">
        <v>642</v>
      </c>
      <c r="C90" s="41" t="s">
        <v>643</v>
      </c>
      <c r="D90" s="21" t="s">
        <v>644</v>
      </c>
      <c r="E90" s="21" t="s">
        <v>251</v>
      </c>
      <c r="F90" s="21" t="s">
        <v>252</v>
      </c>
      <c r="G90" s="21" t="s">
        <v>261</v>
      </c>
      <c r="H90" s="21" t="s">
        <v>200</v>
      </c>
      <c r="I90" s="21" t="s">
        <v>645</v>
      </c>
      <c r="J90" s="29">
        <v>960</v>
      </c>
      <c r="K90" s="29">
        <f t="shared" si="2"/>
        <v>960</v>
      </c>
      <c r="L90" s="29">
        <v>960</v>
      </c>
      <c r="M90" s="29"/>
      <c r="N90" s="29"/>
      <c r="O90" s="29"/>
      <c r="P90" s="29"/>
      <c r="Q90" s="29"/>
      <c r="R90" s="29"/>
      <c r="S90" s="29"/>
      <c r="T90" s="29"/>
      <c r="U90" s="21" t="s">
        <v>68</v>
      </c>
      <c r="V90" s="22">
        <v>960</v>
      </c>
      <c r="W90" s="22" t="s">
        <v>44</v>
      </c>
      <c r="X90" s="22"/>
      <c r="Y90" s="22" t="s">
        <v>43</v>
      </c>
      <c r="Z90" s="22" t="s">
        <v>44</v>
      </c>
      <c r="AA90" s="37" t="s">
        <v>646</v>
      </c>
      <c r="AB90" s="21" t="s">
        <v>421</v>
      </c>
      <c r="AC90" s="37"/>
    </row>
    <row r="91" s="2" customFormat="1" ht="63" customHeight="1" spans="1:29">
      <c r="A91" s="20" t="s">
        <v>647</v>
      </c>
      <c r="B91" s="21" t="s">
        <v>648</v>
      </c>
      <c r="C91" s="41" t="s">
        <v>649</v>
      </c>
      <c r="D91" s="21" t="s">
        <v>650</v>
      </c>
      <c r="E91" s="21" t="s">
        <v>251</v>
      </c>
      <c r="F91" s="21" t="s">
        <v>252</v>
      </c>
      <c r="G91" s="21" t="s">
        <v>261</v>
      </c>
      <c r="H91" s="21" t="s">
        <v>161</v>
      </c>
      <c r="I91" s="21" t="s">
        <v>651</v>
      </c>
      <c r="J91" s="29">
        <v>947</v>
      </c>
      <c r="K91" s="29">
        <f t="shared" si="2"/>
        <v>947</v>
      </c>
      <c r="L91" s="29">
        <v>947</v>
      </c>
      <c r="M91" s="29"/>
      <c r="N91" s="29"/>
      <c r="O91" s="29"/>
      <c r="P91" s="29"/>
      <c r="Q91" s="29"/>
      <c r="R91" s="29"/>
      <c r="S91" s="29"/>
      <c r="T91" s="29"/>
      <c r="U91" s="21" t="s">
        <v>68</v>
      </c>
      <c r="V91" s="22">
        <v>790</v>
      </c>
      <c r="W91" s="22" t="s">
        <v>44</v>
      </c>
      <c r="X91" s="22"/>
      <c r="Y91" s="22" t="s">
        <v>43</v>
      </c>
      <c r="Z91" s="22" t="s">
        <v>44</v>
      </c>
      <c r="AA91" s="37" t="s">
        <v>652</v>
      </c>
      <c r="AB91" s="21" t="s">
        <v>421</v>
      </c>
      <c r="AC91" s="37"/>
    </row>
    <row r="92" s="2" customFormat="1" ht="56" customHeight="1" spans="1:29">
      <c r="A92" s="20" t="s">
        <v>653</v>
      </c>
      <c r="B92" s="21" t="s">
        <v>654</v>
      </c>
      <c r="C92" s="41" t="s">
        <v>655</v>
      </c>
      <c r="D92" s="21" t="s">
        <v>656</v>
      </c>
      <c r="E92" s="21" t="s">
        <v>104</v>
      </c>
      <c r="F92" s="21" t="s">
        <v>114</v>
      </c>
      <c r="G92" s="21" t="s">
        <v>115</v>
      </c>
      <c r="H92" s="21" t="s">
        <v>40</v>
      </c>
      <c r="I92" s="22" t="s">
        <v>657</v>
      </c>
      <c r="J92" s="29">
        <v>2990</v>
      </c>
      <c r="K92" s="29">
        <f t="shared" si="2"/>
        <v>2990</v>
      </c>
      <c r="L92" s="39"/>
      <c r="M92" s="39">
        <v>2990</v>
      </c>
      <c r="N92" s="39"/>
      <c r="O92" s="39"/>
      <c r="P92" s="39"/>
      <c r="Q92" s="39"/>
      <c r="R92" s="39"/>
      <c r="S92" s="39"/>
      <c r="T92" s="39"/>
      <c r="U92" s="21" t="s">
        <v>68</v>
      </c>
      <c r="V92" s="22">
        <v>11000</v>
      </c>
      <c r="W92" s="22" t="s">
        <v>43</v>
      </c>
      <c r="X92" s="22" t="s">
        <v>117</v>
      </c>
      <c r="Y92" s="22" t="s">
        <v>44</v>
      </c>
      <c r="Z92" s="22" t="s">
        <v>44</v>
      </c>
      <c r="AA92" s="37" t="s">
        <v>658</v>
      </c>
      <c r="AB92" s="21" t="s">
        <v>70</v>
      </c>
      <c r="AC92" s="37"/>
    </row>
    <row r="93" s="2" customFormat="1" ht="56" customHeight="1" spans="1:29">
      <c r="A93" s="20" t="s">
        <v>659</v>
      </c>
      <c r="B93" s="21" t="s">
        <v>660</v>
      </c>
      <c r="C93" s="41" t="s">
        <v>661</v>
      </c>
      <c r="D93" s="21" t="s">
        <v>662</v>
      </c>
      <c r="E93" s="21" t="s">
        <v>104</v>
      </c>
      <c r="F93" s="21" t="s">
        <v>114</v>
      </c>
      <c r="G93" s="21" t="s">
        <v>123</v>
      </c>
      <c r="H93" s="21" t="s">
        <v>219</v>
      </c>
      <c r="I93" s="22" t="s">
        <v>663</v>
      </c>
      <c r="J93" s="29">
        <v>600</v>
      </c>
      <c r="K93" s="29">
        <f t="shared" si="2"/>
        <v>600</v>
      </c>
      <c r="L93" s="39">
        <v>600</v>
      </c>
      <c r="M93" s="39"/>
      <c r="N93" s="39"/>
      <c r="O93" s="39"/>
      <c r="P93" s="39"/>
      <c r="Q93" s="39"/>
      <c r="R93" s="39"/>
      <c r="S93" s="39"/>
      <c r="T93" s="39"/>
      <c r="U93" s="21" t="s">
        <v>349</v>
      </c>
      <c r="V93" s="22">
        <v>600</v>
      </c>
      <c r="W93" s="22" t="s">
        <v>44</v>
      </c>
      <c r="X93" s="22" t="s">
        <v>125</v>
      </c>
      <c r="Y93" s="22" t="s">
        <v>43</v>
      </c>
      <c r="Z93" s="22" t="s">
        <v>44</v>
      </c>
      <c r="AA93" s="37" t="s">
        <v>664</v>
      </c>
      <c r="AB93" s="21" t="s">
        <v>184</v>
      </c>
      <c r="AC93" s="37"/>
    </row>
    <row r="94" s="2" customFormat="1" ht="84" customHeight="1" spans="1:29">
      <c r="A94" s="20" t="s">
        <v>665</v>
      </c>
      <c r="B94" s="21" t="s">
        <v>666</v>
      </c>
      <c r="C94" s="41" t="s">
        <v>667</v>
      </c>
      <c r="D94" s="22" t="s">
        <v>668</v>
      </c>
      <c r="E94" s="22" t="s">
        <v>251</v>
      </c>
      <c r="F94" s="22" t="s">
        <v>252</v>
      </c>
      <c r="G94" s="22" t="s">
        <v>261</v>
      </c>
      <c r="H94" s="21" t="s">
        <v>192</v>
      </c>
      <c r="I94" s="22" t="s">
        <v>669</v>
      </c>
      <c r="J94" s="29">
        <v>600</v>
      </c>
      <c r="K94" s="29">
        <f t="shared" si="2"/>
        <v>600</v>
      </c>
      <c r="L94" s="29"/>
      <c r="M94" s="29">
        <v>600</v>
      </c>
      <c r="N94" s="29"/>
      <c r="O94" s="29"/>
      <c r="P94" s="29"/>
      <c r="Q94" s="29"/>
      <c r="R94" s="29"/>
      <c r="S94" s="29"/>
      <c r="T94" s="29"/>
      <c r="U94" s="22" t="s">
        <v>68</v>
      </c>
      <c r="V94" s="22">
        <v>2000</v>
      </c>
      <c r="W94" s="22" t="s">
        <v>44</v>
      </c>
      <c r="X94" s="22"/>
      <c r="Y94" s="22" t="s">
        <v>43</v>
      </c>
      <c r="Z94" s="22" t="s">
        <v>44</v>
      </c>
      <c r="AA94" s="38" t="s">
        <v>670</v>
      </c>
      <c r="AB94" s="22" t="s">
        <v>264</v>
      </c>
      <c r="AC94" s="37"/>
    </row>
    <row r="95" s="2" customFormat="1" ht="56" customHeight="1" spans="1:29">
      <c r="A95" s="20" t="s">
        <v>671</v>
      </c>
      <c r="B95" s="21" t="s">
        <v>672</v>
      </c>
      <c r="C95" s="41" t="s">
        <v>673</v>
      </c>
      <c r="D95" s="21" t="s">
        <v>674</v>
      </c>
      <c r="E95" s="21" t="s">
        <v>251</v>
      </c>
      <c r="F95" s="21" t="s">
        <v>252</v>
      </c>
      <c r="G95" s="21" t="s">
        <v>253</v>
      </c>
      <c r="H95" s="21" t="s">
        <v>334</v>
      </c>
      <c r="I95" s="22" t="s">
        <v>675</v>
      </c>
      <c r="J95" s="29">
        <v>240.124102</v>
      </c>
      <c r="K95" s="29">
        <f t="shared" si="2"/>
        <v>240.124102</v>
      </c>
      <c r="L95" s="39"/>
      <c r="M95" s="39">
        <v>240.124102</v>
      </c>
      <c r="N95" s="39"/>
      <c r="O95" s="39"/>
      <c r="P95" s="39"/>
      <c r="Q95" s="39"/>
      <c r="R95" s="39"/>
      <c r="S95" s="39"/>
      <c r="T95" s="39"/>
      <c r="U95" s="21" t="s">
        <v>42</v>
      </c>
      <c r="V95" s="22">
        <v>50</v>
      </c>
      <c r="W95" s="22" t="s">
        <v>44</v>
      </c>
      <c r="X95" s="22"/>
      <c r="Y95" s="22" t="s">
        <v>43</v>
      </c>
      <c r="Z95" s="22" t="s">
        <v>43</v>
      </c>
      <c r="AA95" s="38" t="s">
        <v>676</v>
      </c>
      <c r="AB95" s="21" t="s">
        <v>677</v>
      </c>
      <c r="AC95" s="37"/>
    </row>
    <row r="96" s="2" customFormat="1" ht="75" customHeight="1" spans="1:29">
      <c r="A96" s="20" t="s">
        <v>678</v>
      </c>
      <c r="B96" s="21" t="s">
        <v>679</v>
      </c>
      <c r="C96" s="42" t="s">
        <v>680</v>
      </c>
      <c r="D96" s="21" t="s">
        <v>681</v>
      </c>
      <c r="E96" s="22" t="s">
        <v>251</v>
      </c>
      <c r="F96" s="22" t="s">
        <v>252</v>
      </c>
      <c r="G96" s="22" t="s">
        <v>253</v>
      </c>
      <c r="H96" s="22" t="s">
        <v>682</v>
      </c>
      <c r="I96" s="22" t="s">
        <v>683</v>
      </c>
      <c r="J96" s="29">
        <v>900</v>
      </c>
      <c r="K96" s="29">
        <f t="shared" si="2"/>
        <v>900</v>
      </c>
      <c r="L96" s="29">
        <v>900</v>
      </c>
      <c r="M96" s="29"/>
      <c r="N96" s="39"/>
      <c r="O96" s="39"/>
      <c r="P96" s="39"/>
      <c r="Q96" s="39"/>
      <c r="R96" s="39"/>
      <c r="S96" s="39"/>
      <c r="T96" s="39"/>
      <c r="U96" s="37" t="s">
        <v>68</v>
      </c>
      <c r="V96" s="38">
        <v>3500</v>
      </c>
      <c r="W96" s="22" t="s">
        <v>44</v>
      </c>
      <c r="X96" s="38"/>
      <c r="Y96" s="38" t="s">
        <v>43</v>
      </c>
      <c r="Z96" s="38" t="s">
        <v>44</v>
      </c>
      <c r="AA96" s="37" t="s">
        <v>256</v>
      </c>
      <c r="AB96" s="37" t="s">
        <v>46</v>
      </c>
      <c r="AC96" s="37"/>
    </row>
    <row r="97" s="2" customFormat="1" ht="56" customHeight="1" spans="1:29">
      <c r="A97" s="20" t="s">
        <v>684</v>
      </c>
      <c r="B97" s="21" t="s">
        <v>685</v>
      </c>
      <c r="C97" s="41" t="s">
        <v>686</v>
      </c>
      <c r="D97" s="22" t="s">
        <v>687</v>
      </c>
      <c r="E97" s="21" t="s">
        <v>251</v>
      </c>
      <c r="F97" s="21" t="s">
        <v>252</v>
      </c>
      <c r="G97" s="21" t="s">
        <v>261</v>
      </c>
      <c r="H97" s="21" t="s">
        <v>161</v>
      </c>
      <c r="I97" s="22" t="s">
        <v>688</v>
      </c>
      <c r="J97" s="29">
        <v>2920</v>
      </c>
      <c r="K97" s="29">
        <f t="shared" si="2"/>
        <v>2920</v>
      </c>
      <c r="L97" s="29">
        <v>2920</v>
      </c>
      <c r="M97" s="39"/>
      <c r="N97" s="39"/>
      <c r="O97" s="39"/>
      <c r="P97" s="39"/>
      <c r="Q97" s="39"/>
      <c r="R97" s="39"/>
      <c r="S97" s="39"/>
      <c r="T97" s="39"/>
      <c r="U97" s="21" t="s">
        <v>689</v>
      </c>
      <c r="V97" s="22">
        <v>5000</v>
      </c>
      <c r="W97" s="22" t="s">
        <v>44</v>
      </c>
      <c r="X97" s="22"/>
      <c r="Y97" s="22" t="s">
        <v>43</v>
      </c>
      <c r="Z97" s="22" t="s">
        <v>44</v>
      </c>
      <c r="AA97" s="38" t="s">
        <v>690</v>
      </c>
      <c r="AB97" s="21" t="s">
        <v>421</v>
      </c>
      <c r="AC97" s="37"/>
    </row>
    <row r="98" s="2" customFormat="1" ht="56" customHeight="1" spans="1:29">
      <c r="A98" s="20" t="s">
        <v>691</v>
      </c>
      <c r="B98" s="21" t="s">
        <v>692</v>
      </c>
      <c r="C98" s="41" t="s">
        <v>693</v>
      </c>
      <c r="D98" s="21" t="s">
        <v>694</v>
      </c>
      <c r="E98" s="21" t="s">
        <v>251</v>
      </c>
      <c r="F98" s="21" t="s">
        <v>269</v>
      </c>
      <c r="G98" s="21" t="s">
        <v>270</v>
      </c>
      <c r="H98" s="21" t="s">
        <v>695</v>
      </c>
      <c r="I98" s="22" t="s">
        <v>696</v>
      </c>
      <c r="J98" s="29">
        <v>850</v>
      </c>
      <c r="K98" s="29">
        <f t="shared" si="2"/>
        <v>850</v>
      </c>
      <c r="L98" s="29">
        <v>300</v>
      </c>
      <c r="M98" s="29">
        <v>550</v>
      </c>
      <c r="N98" s="39"/>
      <c r="O98" s="39"/>
      <c r="P98" s="39"/>
      <c r="Q98" s="39"/>
      <c r="R98" s="39"/>
      <c r="S98" s="39"/>
      <c r="T98" s="39"/>
      <c r="U98" s="21" t="s">
        <v>697</v>
      </c>
      <c r="V98" s="22">
        <v>600</v>
      </c>
      <c r="W98" s="22" t="s">
        <v>44</v>
      </c>
      <c r="X98" s="22"/>
      <c r="Y98" s="22" t="s">
        <v>43</v>
      </c>
      <c r="Z98" s="22" t="s">
        <v>44</v>
      </c>
      <c r="AA98" s="38" t="s">
        <v>698</v>
      </c>
      <c r="AB98" s="21" t="s">
        <v>200</v>
      </c>
      <c r="AC98" s="37"/>
    </row>
    <row r="99" s="2" customFormat="1" ht="56" customHeight="1" spans="1:29">
      <c r="A99" s="20" t="s">
        <v>699</v>
      </c>
      <c r="B99" s="21" t="s">
        <v>700</v>
      </c>
      <c r="C99" s="41" t="s">
        <v>701</v>
      </c>
      <c r="D99" s="21" t="s">
        <v>702</v>
      </c>
      <c r="E99" s="21" t="s">
        <v>251</v>
      </c>
      <c r="F99" s="21" t="s">
        <v>252</v>
      </c>
      <c r="G99" s="21" t="s">
        <v>261</v>
      </c>
      <c r="H99" s="21" t="s">
        <v>161</v>
      </c>
      <c r="I99" s="22" t="s">
        <v>703</v>
      </c>
      <c r="J99" s="29">
        <v>900</v>
      </c>
      <c r="K99" s="29">
        <f t="shared" si="2"/>
        <v>900</v>
      </c>
      <c r="L99" s="29"/>
      <c r="M99" s="29">
        <v>900</v>
      </c>
      <c r="N99" s="39"/>
      <c r="O99" s="39"/>
      <c r="P99" s="39"/>
      <c r="Q99" s="39"/>
      <c r="R99" s="39"/>
      <c r="S99" s="39"/>
      <c r="T99" s="39"/>
      <c r="U99" s="21" t="s">
        <v>42</v>
      </c>
      <c r="V99" s="22">
        <v>2000</v>
      </c>
      <c r="W99" s="22" t="s">
        <v>44</v>
      </c>
      <c r="X99" s="22"/>
      <c r="Y99" s="22" t="s">
        <v>43</v>
      </c>
      <c r="Z99" s="22" t="s">
        <v>44</v>
      </c>
      <c r="AA99" s="38" t="s">
        <v>704</v>
      </c>
      <c r="AB99" s="21" t="s">
        <v>421</v>
      </c>
      <c r="AC99" s="37"/>
    </row>
    <row r="100" s="2" customFormat="1" ht="56" customHeight="1" spans="1:29">
      <c r="A100" s="20" t="s">
        <v>705</v>
      </c>
      <c r="B100" s="21" t="s">
        <v>706</v>
      </c>
      <c r="C100" s="41" t="s">
        <v>707</v>
      </c>
      <c r="D100" s="21" t="s">
        <v>708</v>
      </c>
      <c r="E100" s="21" t="s">
        <v>104</v>
      </c>
      <c r="F100" s="21" t="s">
        <v>709</v>
      </c>
      <c r="G100" s="21" t="s">
        <v>710</v>
      </c>
      <c r="H100" s="21" t="s">
        <v>711</v>
      </c>
      <c r="I100" s="22" t="s">
        <v>712</v>
      </c>
      <c r="J100" s="29">
        <v>800</v>
      </c>
      <c r="K100" s="29">
        <f t="shared" si="2"/>
        <v>800</v>
      </c>
      <c r="L100" s="29">
        <v>800</v>
      </c>
      <c r="M100" s="29"/>
      <c r="N100" s="39"/>
      <c r="O100" s="39"/>
      <c r="P100" s="39"/>
      <c r="Q100" s="39"/>
      <c r="R100" s="39"/>
      <c r="S100" s="39"/>
      <c r="T100" s="39"/>
      <c r="U100" s="21" t="s">
        <v>68</v>
      </c>
      <c r="V100" s="22">
        <v>6000</v>
      </c>
      <c r="W100" s="22" t="s">
        <v>44</v>
      </c>
      <c r="X100" s="22" t="s">
        <v>117</v>
      </c>
      <c r="Y100" s="22" t="s">
        <v>43</v>
      </c>
      <c r="Z100" s="22" t="s">
        <v>44</v>
      </c>
      <c r="AA100" s="38" t="s">
        <v>713</v>
      </c>
      <c r="AB100" s="21" t="s">
        <v>714</v>
      </c>
      <c r="AC100" s="37"/>
    </row>
    <row r="101" s="2" customFormat="1" ht="56" customHeight="1" spans="1:29">
      <c r="A101" s="20" t="s">
        <v>715</v>
      </c>
      <c r="B101" s="21" t="s">
        <v>716</v>
      </c>
      <c r="C101" s="41" t="s">
        <v>717</v>
      </c>
      <c r="D101" s="21" t="s">
        <v>718</v>
      </c>
      <c r="E101" s="21" t="s">
        <v>104</v>
      </c>
      <c r="F101" s="21" t="s">
        <v>114</v>
      </c>
      <c r="G101" s="21" t="s">
        <v>123</v>
      </c>
      <c r="H101" s="21" t="s">
        <v>719</v>
      </c>
      <c r="I101" s="22" t="s">
        <v>720</v>
      </c>
      <c r="J101" s="29">
        <v>350</v>
      </c>
      <c r="K101" s="29">
        <f t="shared" si="2"/>
        <v>350</v>
      </c>
      <c r="L101" s="29"/>
      <c r="M101" s="29">
        <v>350</v>
      </c>
      <c r="N101" s="39"/>
      <c r="O101" s="39"/>
      <c r="P101" s="39"/>
      <c r="Q101" s="39"/>
      <c r="R101" s="39"/>
      <c r="S101" s="39"/>
      <c r="T101" s="39"/>
      <c r="U101" s="21" t="s">
        <v>721</v>
      </c>
      <c r="V101" s="22">
        <v>300</v>
      </c>
      <c r="W101" s="22" t="s">
        <v>44</v>
      </c>
      <c r="X101" s="22" t="s">
        <v>722</v>
      </c>
      <c r="Y101" s="22" t="s">
        <v>43</v>
      </c>
      <c r="Z101" s="22" t="s">
        <v>44</v>
      </c>
      <c r="AA101" s="38" t="s">
        <v>723</v>
      </c>
      <c r="AB101" s="21" t="s">
        <v>169</v>
      </c>
      <c r="AC101" s="37"/>
    </row>
    <row r="102" s="2" customFormat="1" ht="56" customHeight="1" spans="1:29">
      <c r="A102" s="20" t="s">
        <v>724</v>
      </c>
      <c r="B102" s="21" t="s">
        <v>725</v>
      </c>
      <c r="C102" s="41" t="s">
        <v>726</v>
      </c>
      <c r="D102" s="21" t="s">
        <v>727</v>
      </c>
      <c r="E102" s="21" t="s">
        <v>104</v>
      </c>
      <c r="F102" s="21" t="s">
        <v>114</v>
      </c>
      <c r="G102" s="21" t="s">
        <v>123</v>
      </c>
      <c r="H102" s="21" t="s">
        <v>229</v>
      </c>
      <c r="I102" s="22" t="s">
        <v>728</v>
      </c>
      <c r="J102" s="22">
        <v>83.135596</v>
      </c>
      <c r="K102" s="29">
        <f t="shared" si="2"/>
        <v>83.135596</v>
      </c>
      <c r="L102" s="22">
        <v>83.135596</v>
      </c>
      <c r="M102" s="29"/>
      <c r="N102" s="39"/>
      <c r="O102" s="39"/>
      <c r="P102" s="39"/>
      <c r="Q102" s="39"/>
      <c r="R102" s="39"/>
      <c r="S102" s="39"/>
      <c r="T102" s="39"/>
      <c r="U102" s="21" t="s">
        <v>349</v>
      </c>
      <c r="V102" s="22">
        <v>100</v>
      </c>
      <c r="W102" s="22" t="s">
        <v>44</v>
      </c>
      <c r="X102" s="22" t="s">
        <v>125</v>
      </c>
      <c r="Y102" s="22" t="s">
        <v>43</v>
      </c>
      <c r="Z102" s="22" t="s">
        <v>44</v>
      </c>
      <c r="AA102" s="38" t="s">
        <v>729</v>
      </c>
      <c r="AB102" s="21" t="s">
        <v>137</v>
      </c>
      <c r="AC102" s="37"/>
    </row>
    <row r="103" s="2" customFormat="1" ht="56" customHeight="1" spans="1:29">
      <c r="A103" s="20" t="s">
        <v>730</v>
      </c>
      <c r="B103" s="21" t="s">
        <v>731</v>
      </c>
      <c r="C103" s="41" t="s">
        <v>732</v>
      </c>
      <c r="D103" s="21" t="s">
        <v>733</v>
      </c>
      <c r="E103" s="21" t="s">
        <v>104</v>
      </c>
      <c r="F103" s="21" t="s">
        <v>114</v>
      </c>
      <c r="G103" s="21" t="s">
        <v>115</v>
      </c>
      <c r="H103" s="21" t="s">
        <v>184</v>
      </c>
      <c r="I103" s="22" t="s">
        <v>734</v>
      </c>
      <c r="J103" s="22">
        <v>341.9335805</v>
      </c>
      <c r="K103" s="29">
        <f t="shared" si="2"/>
        <v>341.9335805</v>
      </c>
      <c r="L103" s="22">
        <v>341.9335805</v>
      </c>
      <c r="M103" s="29"/>
      <c r="N103" s="39"/>
      <c r="O103" s="39"/>
      <c r="P103" s="39"/>
      <c r="Q103" s="39"/>
      <c r="R103" s="39"/>
      <c r="S103" s="39"/>
      <c r="T103" s="39"/>
      <c r="U103" s="21" t="s">
        <v>68</v>
      </c>
      <c r="V103" s="22">
        <v>1153</v>
      </c>
      <c r="W103" s="22" t="s">
        <v>43</v>
      </c>
      <c r="X103" s="22" t="s">
        <v>735</v>
      </c>
      <c r="Y103" s="22" t="s">
        <v>44</v>
      </c>
      <c r="Z103" s="22" t="s">
        <v>44</v>
      </c>
      <c r="AA103" s="38" t="s">
        <v>736</v>
      </c>
      <c r="AB103" s="21" t="s">
        <v>184</v>
      </c>
      <c r="AC103" s="37"/>
    </row>
    <row r="104" s="2" customFormat="1" ht="56" customHeight="1" spans="1:29">
      <c r="A104" s="20" t="s">
        <v>737</v>
      </c>
      <c r="B104" s="21" t="s">
        <v>738</v>
      </c>
      <c r="C104" s="41" t="s">
        <v>739</v>
      </c>
      <c r="D104" s="21" t="s">
        <v>740</v>
      </c>
      <c r="E104" s="21" t="s">
        <v>104</v>
      </c>
      <c r="F104" s="21" t="s">
        <v>114</v>
      </c>
      <c r="G104" s="21" t="s">
        <v>115</v>
      </c>
      <c r="H104" s="21" t="s">
        <v>137</v>
      </c>
      <c r="I104" s="22" t="s">
        <v>741</v>
      </c>
      <c r="J104" s="22">
        <v>1183.004236</v>
      </c>
      <c r="K104" s="29">
        <f t="shared" si="2"/>
        <v>1183.004236</v>
      </c>
      <c r="L104" s="22">
        <v>1183.004236</v>
      </c>
      <c r="M104" s="29"/>
      <c r="N104" s="39"/>
      <c r="O104" s="39"/>
      <c r="P104" s="39"/>
      <c r="Q104" s="39"/>
      <c r="R104" s="39"/>
      <c r="S104" s="39"/>
      <c r="T104" s="39"/>
      <c r="U104" s="21" t="s">
        <v>68</v>
      </c>
      <c r="V104" s="22">
        <v>2622</v>
      </c>
      <c r="W104" s="22" t="s">
        <v>43</v>
      </c>
      <c r="X104" s="22" t="s">
        <v>735</v>
      </c>
      <c r="Y104" s="22" t="s">
        <v>44</v>
      </c>
      <c r="Z104" s="22" t="s">
        <v>44</v>
      </c>
      <c r="AA104" s="38" t="s">
        <v>736</v>
      </c>
      <c r="AB104" s="21" t="s">
        <v>137</v>
      </c>
      <c r="AC104" s="37"/>
    </row>
    <row r="105" s="2" customFormat="1" ht="56" customHeight="1" spans="1:29">
      <c r="A105" s="20" t="s">
        <v>742</v>
      </c>
      <c r="B105" s="21" t="s">
        <v>743</v>
      </c>
      <c r="C105" s="41" t="s">
        <v>744</v>
      </c>
      <c r="D105" s="21" t="s">
        <v>745</v>
      </c>
      <c r="E105" s="21" t="s">
        <v>104</v>
      </c>
      <c r="F105" s="21" t="s">
        <v>114</v>
      </c>
      <c r="G105" s="21" t="s">
        <v>115</v>
      </c>
      <c r="H105" s="21" t="s">
        <v>153</v>
      </c>
      <c r="I105" s="22" t="s">
        <v>746</v>
      </c>
      <c r="J105" s="22">
        <v>948.61224</v>
      </c>
      <c r="K105" s="29">
        <f t="shared" si="2"/>
        <v>948.61224</v>
      </c>
      <c r="L105" s="22">
        <v>948.61224</v>
      </c>
      <c r="M105" s="29"/>
      <c r="N105" s="39"/>
      <c r="O105" s="39"/>
      <c r="P105" s="39"/>
      <c r="Q105" s="39"/>
      <c r="R105" s="39"/>
      <c r="S105" s="39"/>
      <c r="T105" s="39"/>
      <c r="U105" s="21" t="s">
        <v>68</v>
      </c>
      <c r="V105" s="22">
        <v>2376</v>
      </c>
      <c r="W105" s="22" t="s">
        <v>43</v>
      </c>
      <c r="X105" s="22" t="s">
        <v>735</v>
      </c>
      <c r="Y105" s="22" t="s">
        <v>44</v>
      </c>
      <c r="Z105" s="22" t="s">
        <v>44</v>
      </c>
      <c r="AA105" s="38" t="s">
        <v>736</v>
      </c>
      <c r="AB105" s="21" t="s">
        <v>153</v>
      </c>
      <c r="AC105" s="37"/>
    </row>
    <row r="106" s="2" customFormat="1" ht="56" customHeight="1" spans="1:29">
      <c r="A106" s="20" t="s">
        <v>747</v>
      </c>
      <c r="B106" s="21" t="s">
        <v>748</v>
      </c>
      <c r="C106" s="41" t="s">
        <v>749</v>
      </c>
      <c r="D106" s="21" t="s">
        <v>750</v>
      </c>
      <c r="E106" s="21" t="s">
        <v>104</v>
      </c>
      <c r="F106" s="21" t="s">
        <v>114</v>
      </c>
      <c r="G106" s="21" t="s">
        <v>115</v>
      </c>
      <c r="H106" s="21" t="s">
        <v>169</v>
      </c>
      <c r="I106" s="22" t="s">
        <v>751</v>
      </c>
      <c r="J106" s="22">
        <v>585.490405</v>
      </c>
      <c r="K106" s="29">
        <f t="shared" si="2"/>
        <v>585.490405</v>
      </c>
      <c r="L106" s="38">
        <v>585.490405</v>
      </c>
      <c r="M106" s="39"/>
      <c r="N106" s="39"/>
      <c r="O106" s="39"/>
      <c r="P106" s="39"/>
      <c r="Q106" s="39"/>
      <c r="R106" s="39"/>
      <c r="S106" s="39"/>
      <c r="T106" s="39"/>
      <c r="U106" s="21" t="s">
        <v>68</v>
      </c>
      <c r="V106" s="22">
        <v>1573</v>
      </c>
      <c r="W106" s="22" t="s">
        <v>43</v>
      </c>
      <c r="X106" s="22" t="s">
        <v>735</v>
      </c>
      <c r="Y106" s="22" t="s">
        <v>44</v>
      </c>
      <c r="Z106" s="22" t="s">
        <v>44</v>
      </c>
      <c r="AA106" s="38" t="s">
        <v>736</v>
      </c>
      <c r="AB106" s="21" t="s">
        <v>169</v>
      </c>
      <c r="AC106" s="37"/>
    </row>
    <row r="107" s="2" customFormat="1" ht="56" customHeight="1" spans="1:29">
      <c r="A107" s="20" t="s">
        <v>752</v>
      </c>
      <c r="B107" s="21" t="s">
        <v>753</v>
      </c>
      <c r="C107" s="41" t="s">
        <v>754</v>
      </c>
      <c r="D107" s="21" t="s">
        <v>755</v>
      </c>
      <c r="E107" s="21" t="s">
        <v>104</v>
      </c>
      <c r="F107" s="21" t="s">
        <v>114</v>
      </c>
      <c r="G107" s="21" t="s">
        <v>115</v>
      </c>
      <c r="H107" s="21" t="s">
        <v>200</v>
      </c>
      <c r="I107" s="22" t="s">
        <v>756</v>
      </c>
      <c r="J107" s="22">
        <v>702.84325</v>
      </c>
      <c r="K107" s="29">
        <f t="shared" si="2"/>
        <v>702.84325</v>
      </c>
      <c r="L107" s="38">
        <v>702.84325</v>
      </c>
      <c r="M107" s="39"/>
      <c r="N107" s="39"/>
      <c r="O107" s="39"/>
      <c r="P107" s="39"/>
      <c r="Q107" s="39"/>
      <c r="R107" s="39"/>
      <c r="S107" s="39"/>
      <c r="T107" s="39"/>
      <c r="U107" s="21" t="s">
        <v>68</v>
      </c>
      <c r="V107" s="22">
        <v>877</v>
      </c>
      <c r="W107" s="22" t="s">
        <v>43</v>
      </c>
      <c r="X107" s="22" t="s">
        <v>735</v>
      </c>
      <c r="Y107" s="22" t="s">
        <v>44</v>
      </c>
      <c r="Z107" s="22" t="s">
        <v>44</v>
      </c>
      <c r="AA107" s="38" t="s">
        <v>736</v>
      </c>
      <c r="AB107" s="21" t="s">
        <v>200</v>
      </c>
      <c r="AC107" s="37"/>
    </row>
    <row r="108" s="2" customFormat="1" ht="56" customHeight="1" spans="1:29">
      <c r="A108" s="20" t="s">
        <v>757</v>
      </c>
      <c r="B108" s="21" t="s">
        <v>758</v>
      </c>
      <c r="C108" s="41" t="s">
        <v>759</v>
      </c>
      <c r="D108" s="21" t="s">
        <v>760</v>
      </c>
      <c r="E108" s="21" t="s">
        <v>104</v>
      </c>
      <c r="F108" s="21" t="s">
        <v>114</v>
      </c>
      <c r="G108" s="21" t="s">
        <v>115</v>
      </c>
      <c r="H108" s="21" t="s">
        <v>161</v>
      </c>
      <c r="I108" s="22" t="s">
        <v>761</v>
      </c>
      <c r="J108" s="29">
        <v>834.1825225</v>
      </c>
      <c r="K108" s="29">
        <f t="shared" si="2"/>
        <v>834.1825225</v>
      </c>
      <c r="L108" s="39">
        <v>834.1825225</v>
      </c>
      <c r="M108" s="39"/>
      <c r="N108" s="39"/>
      <c r="O108" s="39"/>
      <c r="P108" s="39"/>
      <c r="Q108" s="39"/>
      <c r="R108" s="39"/>
      <c r="S108" s="39"/>
      <c r="T108" s="39"/>
      <c r="U108" s="21" t="s">
        <v>68</v>
      </c>
      <c r="V108" s="22">
        <v>2009</v>
      </c>
      <c r="W108" s="22" t="s">
        <v>43</v>
      </c>
      <c r="X108" s="22" t="s">
        <v>735</v>
      </c>
      <c r="Y108" s="22" t="s">
        <v>44</v>
      </c>
      <c r="Z108" s="22" t="s">
        <v>44</v>
      </c>
      <c r="AA108" s="38" t="s">
        <v>736</v>
      </c>
      <c r="AB108" s="21" t="s">
        <v>161</v>
      </c>
      <c r="AC108" s="37"/>
    </row>
    <row r="109" s="2" customFormat="1" ht="56" customHeight="1" spans="1:29">
      <c r="A109" s="20" t="s">
        <v>762</v>
      </c>
      <c r="B109" s="21" t="s">
        <v>763</v>
      </c>
      <c r="C109" s="41" t="s">
        <v>764</v>
      </c>
      <c r="D109" s="21" t="s">
        <v>765</v>
      </c>
      <c r="E109" s="21" t="s">
        <v>104</v>
      </c>
      <c r="F109" s="21" t="s">
        <v>114</v>
      </c>
      <c r="G109" s="21" t="s">
        <v>115</v>
      </c>
      <c r="H109" s="21" t="s">
        <v>145</v>
      </c>
      <c r="I109" s="22" t="s">
        <v>766</v>
      </c>
      <c r="J109" s="22">
        <v>1386.383</v>
      </c>
      <c r="K109" s="29">
        <f t="shared" si="2"/>
        <v>1386.383</v>
      </c>
      <c r="L109" s="38">
        <v>1386.383</v>
      </c>
      <c r="M109" s="39"/>
      <c r="N109" s="39"/>
      <c r="O109" s="39"/>
      <c r="P109" s="39"/>
      <c r="Q109" s="39"/>
      <c r="R109" s="39"/>
      <c r="S109" s="39"/>
      <c r="T109" s="39"/>
      <c r="U109" s="21" t="s">
        <v>68</v>
      </c>
      <c r="V109" s="22">
        <v>2132</v>
      </c>
      <c r="W109" s="22" t="s">
        <v>43</v>
      </c>
      <c r="X109" s="22" t="s">
        <v>735</v>
      </c>
      <c r="Y109" s="22" t="s">
        <v>44</v>
      </c>
      <c r="Z109" s="22" t="s">
        <v>44</v>
      </c>
      <c r="AA109" s="38" t="s">
        <v>736</v>
      </c>
      <c r="AB109" s="21" t="s">
        <v>145</v>
      </c>
      <c r="AC109" s="37"/>
    </row>
    <row r="110" s="2" customFormat="1" ht="56" customHeight="1" spans="1:29">
      <c r="A110" s="20" t="s">
        <v>767</v>
      </c>
      <c r="B110" s="21" t="s">
        <v>768</v>
      </c>
      <c r="C110" s="41" t="s">
        <v>769</v>
      </c>
      <c r="D110" s="21" t="s">
        <v>770</v>
      </c>
      <c r="E110" s="21" t="s">
        <v>104</v>
      </c>
      <c r="F110" s="21" t="s">
        <v>114</v>
      </c>
      <c r="G110" s="21" t="s">
        <v>115</v>
      </c>
      <c r="H110" s="21" t="s">
        <v>192</v>
      </c>
      <c r="I110" s="22" t="s">
        <v>771</v>
      </c>
      <c r="J110" s="22">
        <v>980.591705</v>
      </c>
      <c r="K110" s="29">
        <f t="shared" si="2"/>
        <v>980.591705</v>
      </c>
      <c r="L110" s="38">
        <v>980.591705</v>
      </c>
      <c r="M110" s="39"/>
      <c r="N110" s="39"/>
      <c r="O110" s="39"/>
      <c r="P110" s="39"/>
      <c r="Q110" s="39"/>
      <c r="R110" s="39"/>
      <c r="S110" s="39"/>
      <c r="T110" s="39"/>
      <c r="U110" s="21" t="s">
        <v>68</v>
      </c>
      <c r="V110" s="22">
        <v>1470</v>
      </c>
      <c r="W110" s="22" t="s">
        <v>43</v>
      </c>
      <c r="X110" s="22" t="s">
        <v>735</v>
      </c>
      <c r="Y110" s="22" t="s">
        <v>44</v>
      </c>
      <c r="Z110" s="22" t="s">
        <v>44</v>
      </c>
      <c r="AA110" s="38" t="s">
        <v>736</v>
      </c>
      <c r="AB110" s="21" t="s">
        <v>192</v>
      </c>
      <c r="AC110" s="37"/>
    </row>
    <row r="111" s="2" customFormat="1" ht="56" customHeight="1" spans="1:29">
      <c r="A111" s="20" t="s">
        <v>772</v>
      </c>
      <c r="B111" s="21" t="s">
        <v>773</v>
      </c>
      <c r="C111" s="41" t="s">
        <v>774</v>
      </c>
      <c r="D111" s="21" t="s">
        <v>775</v>
      </c>
      <c r="E111" s="21" t="s">
        <v>104</v>
      </c>
      <c r="F111" s="21" t="s">
        <v>114</v>
      </c>
      <c r="G111" s="21" t="s">
        <v>115</v>
      </c>
      <c r="H111" s="21" t="s">
        <v>321</v>
      </c>
      <c r="I111" s="22" t="s">
        <v>776</v>
      </c>
      <c r="J111" s="22">
        <v>77.35</v>
      </c>
      <c r="K111" s="29">
        <f t="shared" si="2"/>
        <v>77.35</v>
      </c>
      <c r="L111" s="38">
        <v>77.35</v>
      </c>
      <c r="M111" s="39"/>
      <c r="N111" s="39"/>
      <c r="O111" s="39"/>
      <c r="P111" s="39"/>
      <c r="Q111" s="39"/>
      <c r="R111" s="39"/>
      <c r="S111" s="39"/>
      <c r="T111" s="39"/>
      <c r="U111" s="21" t="s">
        <v>68</v>
      </c>
      <c r="V111" s="22">
        <v>282</v>
      </c>
      <c r="W111" s="22" t="s">
        <v>43</v>
      </c>
      <c r="X111" s="22" t="s">
        <v>735</v>
      </c>
      <c r="Y111" s="22" t="s">
        <v>44</v>
      </c>
      <c r="Z111" s="22" t="s">
        <v>44</v>
      </c>
      <c r="AA111" s="38" t="s">
        <v>736</v>
      </c>
      <c r="AB111" s="21" t="s">
        <v>324</v>
      </c>
      <c r="AC111" s="37"/>
    </row>
    <row r="112" s="2" customFormat="1" ht="56" customHeight="1" spans="1:29">
      <c r="A112" s="20" t="s">
        <v>777</v>
      </c>
      <c r="B112" s="21" t="s">
        <v>778</v>
      </c>
      <c r="C112" s="41" t="s">
        <v>779</v>
      </c>
      <c r="D112" s="21" t="s">
        <v>780</v>
      </c>
      <c r="E112" s="21" t="s">
        <v>104</v>
      </c>
      <c r="F112" s="21" t="s">
        <v>114</v>
      </c>
      <c r="G112" s="21" t="s">
        <v>115</v>
      </c>
      <c r="H112" s="21" t="s">
        <v>781</v>
      </c>
      <c r="I112" s="22" t="s">
        <v>782</v>
      </c>
      <c r="J112" s="22">
        <v>330</v>
      </c>
      <c r="K112" s="29">
        <f t="shared" si="2"/>
        <v>330</v>
      </c>
      <c r="L112" s="38">
        <v>330</v>
      </c>
      <c r="M112" s="39"/>
      <c r="N112" s="39"/>
      <c r="O112" s="39"/>
      <c r="P112" s="39"/>
      <c r="Q112" s="39"/>
      <c r="R112" s="39"/>
      <c r="S112" s="39"/>
      <c r="T112" s="39"/>
      <c r="U112" s="21" t="s">
        <v>68</v>
      </c>
      <c r="V112" s="22">
        <v>513</v>
      </c>
      <c r="W112" s="22" t="s">
        <v>43</v>
      </c>
      <c r="X112" s="22" t="s">
        <v>735</v>
      </c>
      <c r="Y112" s="22" t="s">
        <v>44</v>
      </c>
      <c r="Z112" s="22" t="s">
        <v>44</v>
      </c>
      <c r="AA112" s="38" t="s">
        <v>736</v>
      </c>
      <c r="AB112" s="21" t="s">
        <v>781</v>
      </c>
      <c r="AC112" s="37"/>
    </row>
    <row r="113" s="2" customFormat="1" ht="56" customHeight="1" spans="1:29">
      <c r="A113" s="20" t="s">
        <v>783</v>
      </c>
      <c r="B113" s="21" t="s">
        <v>784</v>
      </c>
      <c r="C113" s="41" t="s">
        <v>785</v>
      </c>
      <c r="D113" s="22" t="s">
        <v>786</v>
      </c>
      <c r="E113" s="21" t="s">
        <v>251</v>
      </c>
      <c r="F113" s="21" t="s">
        <v>252</v>
      </c>
      <c r="G113" s="21" t="s">
        <v>261</v>
      </c>
      <c r="H113" s="21" t="s">
        <v>200</v>
      </c>
      <c r="I113" s="22" t="s">
        <v>787</v>
      </c>
      <c r="J113" s="29">
        <v>2100</v>
      </c>
      <c r="K113" s="29">
        <f t="shared" si="2"/>
        <v>2100</v>
      </c>
      <c r="L113" s="39"/>
      <c r="M113" s="39">
        <v>2100</v>
      </c>
      <c r="N113" s="39"/>
      <c r="O113" s="39"/>
      <c r="P113" s="39"/>
      <c r="Q113" s="39"/>
      <c r="R113" s="39"/>
      <c r="S113" s="39"/>
      <c r="T113" s="39"/>
      <c r="U113" s="21" t="s">
        <v>68</v>
      </c>
      <c r="V113" s="22">
        <v>2500</v>
      </c>
      <c r="W113" s="22" t="s">
        <v>44</v>
      </c>
      <c r="X113" s="22"/>
      <c r="Y113" s="22" t="s">
        <v>43</v>
      </c>
      <c r="Z113" s="22" t="s">
        <v>44</v>
      </c>
      <c r="AA113" s="38" t="s">
        <v>670</v>
      </c>
      <c r="AB113" s="21" t="s">
        <v>264</v>
      </c>
      <c r="AC113" s="37"/>
    </row>
    <row r="114" s="2" customFormat="1" ht="56" customHeight="1" spans="1:29">
      <c r="A114" s="20" t="s">
        <v>788</v>
      </c>
      <c r="B114" s="21" t="s">
        <v>789</v>
      </c>
      <c r="C114" s="41" t="s">
        <v>790</v>
      </c>
      <c r="D114" s="22" t="s">
        <v>791</v>
      </c>
      <c r="E114" s="21" t="s">
        <v>251</v>
      </c>
      <c r="F114" s="21" t="s">
        <v>252</v>
      </c>
      <c r="G114" s="21" t="s">
        <v>261</v>
      </c>
      <c r="H114" s="21" t="s">
        <v>145</v>
      </c>
      <c r="I114" s="22" t="s">
        <v>792</v>
      </c>
      <c r="J114" s="29">
        <v>850</v>
      </c>
      <c r="K114" s="29">
        <f t="shared" si="2"/>
        <v>850</v>
      </c>
      <c r="L114" s="39"/>
      <c r="M114" s="39">
        <v>850</v>
      </c>
      <c r="N114" s="39"/>
      <c r="O114" s="39"/>
      <c r="P114" s="39"/>
      <c r="Q114" s="39"/>
      <c r="R114" s="39"/>
      <c r="S114" s="39"/>
      <c r="T114" s="39"/>
      <c r="U114" s="21" t="s">
        <v>68</v>
      </c>
      <c r="V114" s="22">
        <v>1500</v>
      </c>
      <c r="W114" s="22" t="s">
        <v>44</v>
      </c>
      <c r="X114" s="22"/>
      <c r="Y114" s="22" t="s">
        <v>43</v>
      </c>
      <c r="Z114" s="22" t="s">
        <v>44</v>
      </c>
      <c r="AA114" s="38" t="s">
        <v>670</v>
      </c>
      <c r="AB114" s="21" t="s">
        <v>264</v>
      </c>
      <c r="AC114" s="37"/>
    </row>
    <row r="115" s="2" customFormat="1" ht="56" customHeight="1" spans="1:29">
      <c r="A115" s="20" t="s">
        <v>793</v>
      </c>
      <c r="B115" s="21" t="s">
        <v>794</v>
      </c>
      <c r="C115" s="41" t="s">
        <v>795</v>
      </c>
      <c r="D115" s="21" t="s">
        <v>796</v>
      </c>
      <c r="E115" s="21" t="s">
        <v>251</v>
      </c>
      <c r="F115" s="21" t="s">
        <v>252</v>
      </c>
      <c r="G115" s="21" t="s">
        <v>253</v>
      </c>
      <c r="H115" s="21" t="s">
        <v>797</v>
      </c>
      <c r="I115" s="22" t="s">
        <v>798</v>
      </c>
      <c r="J115" s="29">
        <v>2920</v>
      </c>
      <c r="K115" s="29">
        <f t="shared" si="2"/>
        <v>2920</v>
      </c>
      <c r="L115" s="39">
        <v>2920</v>
      </c>
      <c r="M115" s="39"/>
      <c r="N115" s="39"/>
      <c r="O115" s="39"/>
      <c r="P115" s="39"/>
      <c r="Q115" s="39"/>
      <c r="R115" s="39"/>
      <c r="S115" s="39"/>
      <c r="T115" s="39"/>
      <c r="U115" s="21" t="s">
        <v>68</v>
      </c>
      <c r="V115" s="22">
        <v>3500</v>
      </c>
      <c r="W115" s="22" t="s">
        <v>44</v>
      </c>
      <c r="X115" s="22"/>
      <c r="Y115" s="22" t="s">
        <v>43</v>
      </c>
      <c r="Z115" s="22" t="s">
        <v>44</v>
      </c>
      <c r="AA115" s="38" t="s">
        <v>256</v>
      </c>
      <c r="AB115" s="21" t="s">
        <v>46</v>
      </c>
      <c r="AC115" s="37"/>
    </row>
    <row r="116" s="2" customFormat="1" ht="56" customHeight="1" spans="1:29">
      <c r="A116" s="20" t="s">
        <v>799</v>
      </c>
      <c r="B116" s="21" t="s">
        <v>800</v>
      </c>
      <c r="C116" s="41" t="s">
        <v>801</v>
      </c>
      <c r="D116" s="21" t="s">
        <v>802</v>
      </c>
      <c r="E116" s="21" t="s">
        <v>251</v>
      </c>
      <c r="F116" s="21" t="s">
        <v>252</v>
      </c>
      <c r="G116" s="21" t="s">
        <v>253</v>
      </c>
      <c r="H116" s="21" t="s">
        <v>161</v>
      </c>
      <c r="I116" s="22" t="s">
        <v>803</v>
      </c>
      <c r="J116" s="29">
        <v>668</v>
      </c>
      <c r="K116" s="29">
        <f t="shared" si="2"/>
        <v>668</v>
      </c>
      <c r="L116" s="29">
        <v>638</v>
      </c>
      <c r="M116" s="39"/>
      <c r="N116" s="39"/>
      <c r="O116" s="39"/>
      <c r="P116" s="39"/>
      <c r="Q116" s="39"/>
      <c r="R116" s="39"/>
      <c r="S116" s="39"/>
      <c r="T116" s="39">
        <v>30</v>
      </c>
      <c r="U116" s="21" t="s">
        <v>42</v>
      </c>
      <c r="V116" s="22">
        <v>165</v>
      </c>
      <c r="W116" s="22" t="s">
        <v>44</v>
      </c>
      <c r="X116" s="22"/>
      <c r="Y116" s="22" t="s">
        <v>43</v>
      </c>
      <c r="Z116" s="22" t="s">
        <v>43</v>
      </c>
      <c r="AA116" s="37" t="s">
        <v>804</v>
      </c>
      <c r="AB116" s="21" t="s">
        <v>161</v>
      </c>
      <c r="AC116" s="37"/>
    </row>
    <row r="117" s="2" customFormat="1" ht="56" customHeight="1" spans="1:29">
      <c r="A117" s="20" t="s">
        <v>805</v>
      </c>
      <c r="B117" s="21" t="s">
        <v>806</v>
      </c>
      <c r="C117" s="41" t="s">
        <v>807</v>
      </c>
      <c r="D117" s="21" t="s">
        <v>808</v>
      </c>
      <c r="E117" s="21" t="s">
        <v>251</v>
      </c>
      <c r="F117" s="21" t="s">
        <v>809</v>
      </c>
      <c r="G117" s="21" t="s">
        <v>810</v>
      </c>
      <c r="H117" s="22" t="s">
        <v>434</v>
      </c>
      <c r="I117" s="22" t="s">
        <v>811</v>
      </c>
      <c r="J117" s="29">
        <v>615</v>
      </c>
      <c r="K117" s="29">
        <f t="shared" si="2"/>
        <v>615</v>
      </c>
      <c r="L117" s="39"/>
      <c r="M117" s="39">
        <v>615</v>
      </c>
      <c r="N117" s="39"/>
      <c r="O117" s="39"/>
      <c r="P117" s="39"/>
      <c r="Q117" s="39"/>
      <c r="R117" s="39"/>
      <c r="S117" s="39"/>
      <c r="T117" s="39"/>
      <c r="U117" s="21" t="s">
        <v>68</v>
      </c>
      <c r="V117" s="22">
        <v>2500</v>
      </c>
      <c r="W117" s="22" t="s">
        <v>44</v>
      </c>
      <c r="X117" s="22"/>
      <c r="Y117" s="22" t="s">
        <v>43</v>
      </c>
      <c r="Z117" s="22" t="s">
        <v>44</v>
      </c>
      <c r="AA117" s="38" t="s">
        <v>812</v>
      </c>
      <c r="AB117" s="21" t="s">
        <v>153</v>
      </c>
      <c r="AC117" s="37"/>
    </row>
    <row r="118" s="2" customFormat="1" ht="56" customHeight="1" spans="1:29">
      <c r="A118" s="20" t="s">
        <v>813</v>
      </c>
      <c r="B118" s="21" t="s">
        <v>814</v>
      </c>
      <c r="C118" s="42" t="s">
        <v>815</v>
      </c>
      <c r="D118" s="21" t="s">
        <v>816</v>
      </c>
      <c r="E118" s="21" t="s">
        <v>104</v>
      </c>
      <c r="F118" s="21" t="s">
        <v>131</v>
      </c>
      <c r="G118" s="21" t="s">
        <v>132</v>
      </c>
      <c r="H118" s="22" t="s">
        <v>817</v>
      </c>
      <c r="I118" s="22" t="s">
        <v>818</v>
      </c>
      <c r="J118" s="29">
        <v>350</v>
      </c>
      <c r="K118" s="29">
        <f t="shared" si="2"/>
        <v>350</v>
      </c>
      <c r="L118" s="39">
        <v>350</v>
      </c>
      <c r="M118" s="39"/>
      <c r="N118" s="39"/>
      <c r="O118" s="39"/>
      <c r="P118" s="39"/>
      <c r="Q118" s="39"/>
      <c r="R118" s="39"/>
      <c r="S118" s="39"/>
      <c r="T118" s="39"/>
      <c r="U118" s="21" t="s">
        <v>135</v>
      </c>
      <c r="V118" s="22">
        <v>300</v>
      </c>
      <c r="W118" s="22" t="s">
        <v>44</v>
      </c>
      <c r="X118" s="22" t="s">
        <v>125</v>
      </c>
      <c r="Y118" s="22" t="s">
        <v>43</v>
      </c>
      <c r="Z118" s="22" t="s">
        <v>44</v>
      </c>
      <c r="AA118" s="38" t="s">
        <v>183</v>
      </c>
      <c r="AB118" s="21" t="s">
        <v>184</v>
      </c>
      <c r="AC118" s="37"/>
    </row>
    <row r="119" s="2" customFormat="1" ht="56" customHeight="1" spans="1:29">
      <c r="A119" s="20" t="s">
        <v>819</v>
      </c>
      <c r="B119" s="21" t="s">
        <v>820</v>
      </c>
      <c r="C119" s="41" t="s">
        <v>821</v>
      </c>
      <c r="D119" s="21" t="s">
        <v>822</v>
      </c>
      <c r="E119" s="21" t="s">
        <v>104</v>
      </c>
      <c r="F119" s="21" t="s">
        <v>114</v>
      </c>
      <c r="G119" s="21" t="s">
        <v>115</v>
      </c>
      <c r="H119" s="21" t="s">
        <v>161</v>
      </c>
      <c r="I119" s="22" t="s">
        <v>823</v>
      </c>
      <c r="J119" s="29">
        <v>315</v>
      </c>
      <c r="K119" s="29">
        <f t="shared" si="2"/>
        <v>315</v>
      </c>
      <c r="L119" s="39"/>
      <c r="M119" s="39">
        <v>315</v>
      </c>
      <c r="N119" s="39"/>
      <c r="O119" s="39"/>
      <c r="P119" s="39"/>
      <c r="Q119" s="39"/>
      <c r="R119" s="39"/>
      <c r="S119" s="39"/>
      <c r="T119" s="39"/>
      <c r="U119" s="21" t="s">
        <v>68</v>
      </c>
      <c r="V119" s="22">
        <v>2000</v>
      </c>
      <c r="W119" s="22" t="s">
        <v>44</v>
      </c>
      <c r="X119" s="22" t="s">
        <v>735</v>
      </c>
      <c r="Y119" s="22" t="s">
        <v>43</v>
      </c>
      <c r="Z119" s="22" t="s">
        <v>44</v>
      </c>
      <c r="AA119" s="38" t="s">
        <v>824</v>
      </c>
      <c r="AB119" s="21" t="s">
        <v>161</v>
      </c>
      <c r="AC119" s="37"/>
    </row>
    <row r="120" s="2" customFormat="1" spans="1:29">
      <c r="A120" s="3"/>
      <c r="B120" s="4"/>
      <c r="C120" s="4"/>
      <c r="D120" s="4"/>
      <c r="E120" s="4"/>
      <c r="F120" s="4"/>
      <c r="G120" s="4"/>
      <c r="H120" s="5"/>
      <c r="I120" s="5"/>
      <c r="J120" s="6"/>
      <c r="K120" s="6"/>
      <c r="L120" s="6"/>
      <c r="M120" s="6"/>
      <c r="N120" s="6"/>
      <c r="O120" s="6"/>
      <c r="P120" s="6"/>
      <c r="Q120" s="6"/>
      <c r="R120" s="6"/>
      <c r="S120" s="6"/>
      <c r="T120" s="6"/>
      <c r="U120" s="5"/>
      <c r="Z120" s="7"/>
      <c r="AA120" s="5"/>
      <c r="AB120" s="5"/>
      <c r="AC120" s="5"/>
    </row>
    <row r="121" s="2" customFormat="1" spans="1:29">
      <c r="A121" s="3"/>
      <c r="B121" s="4"/>
      <c r="C121" s="4"/>
      <c r="D121" s="4"/>
      <c r="E121" s="4"/>
      <c r="F121" s="4"/>
      <c r="G121" s="4"/>
      <c r="H121" s="5"/>
      <c r="I121" s="5"/>
      <c r="J121" s="6"/>
      <c r="K121" s="6"/>
      <c r="L121" s="6"/>
      <c r="M121" s="6"/>
      <c r="N121" s="6"/>
      <c r="O121" s="6"/>
      <c r="P121" s="6"/>
      <c r="Q121" s="6"/>
      <c r="R121" s="6"/>
      <c r="S121" s="6"/>
      <c r="T121" s="6"/>
      <c r="U121" s="5"/>
      <c r="Z121" s="7"/>
      <c r="AA121" s="5"/>
      <c r="AB121" s="5"/>
      <c r="AC121" s="5"/>
    </row>
  </sheetData>
  <autoFilter xmlns:etc="http://www.wps.cn/officeDocument/2017/etCustomData" ref="A6:XFD119" etc:filterBottomFollowUsedRange="0">
    <extLst/>
  </autoFilter>
  <mergeCells count="32">
    <mergeCell ref="A1:AC1"/>
    <mergeCell ref="A2:AB2"/>
    <mergeCell ref="K3:T3"/>
    <mergeCell ref="K4:R4"/>
    <mergeCell ref="L5:M5"/>
    <mergeCell ref="N5:O5"/>
    <mergeCell ref="A7:H7"/>
    <mergeCell ref="A3:A6"/>
    <mergeCell ref="B3:B6"/>
    <mergeCell ref="C3:C6"/>
    <mergeCell ref="D3:D6"/>
    <mergeCell ref="E3:E6"/>
    <mergeCell ref="F3:F6"/>
    <mergeCell ref="G3:G6"/>
    <mergeCell ref="H3:H6"/>
    <mergeCell ref="I3:I6"/>
    <mergeCell ref="J3:J6"/>
    <mergeCell ref="K5:K6"/>
    <mergeCell ref="P5:P6"/>
    <mergeCell ref="Q5:Q6"/>
    <mergeCell ref="R5:R6"/>
    <mergeCell ref="S4:S6"/>
    <mergeCell ref="T4:T6"/>
    <mergeCell ref="U3:U6"/>
    <mergeCell ref="V3:V6"/>
    <mergeCell ref="W3:W6"/>
    <mergeCell ref="X3:X6"/>
    <mergeCell ref="Y3:Y6"/>
    <mergeCell ref="Z3:Z6"/>
    <mergeCell ref="AA3:AA6"/>
    <mergeCell ref="AB3:AB6"/>
    <mergeCell ref="AC3:AC6"/>
  </mergeCells>
  <printOptions horizontalCentered="1"/>
  <pageMargins left="0.432638888888889" right="0.314583333333333" top="0.550694444444444" bottom="0.275" header="0.432638888888889" footer="0.314583333333333"/>
  <pageSetup paperSize="9" scale="28" fitToHeight="0" orientation="landscape" horizontalDpi="600"/>
  <headerFooter/>
  <rowBreaks count="4" manualBreakCount="4">
    <brk id="24" max="16383" man="1"/>
    <brk id="162" max="16383" man="1"/>
    <brk id="162" max="16383" man="1"/>
    <brk id="164"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项目库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儿子娃娃</dc:creator>
  <cp:lastModifiedBy>Administrator</cp:lastModifiedBy>
  <dcterms:created xsi:type="dcterms:W3CDTF">2021-11-30T09:11:00Z</dcterms:created>
  <dcterms:modified xsi:type="dcterms:W3CDTF">2026-07-17T10:31:00Z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EDFB3D3F0A9748E98015CAA41F78898F_13</vt:lpwstr>
  </property>
  <property fmtid="{D5CDD505-2E9C-101B-9397-08002B2CF9AE}" pid="3" name="KSOProductBuildVer">
    <vt:lpwstr>2052-12.8.2.18205</vt:lpwstr>
  </property>
  <property fmtid="{D5CDD505-2E9C-101B-9397-08002B2CF9AE}" pid="4" name="KSOReadingLayout">
    <vt:bool>true</vt:bool>
  </property>
  <property fmtid="{D5CDD505-2E9C-101B-9397-08002B2CF9AE}" pid="5" name="CalculationRule">
    <vt:i4>0</vt:i4>
  </property>
</Properties>
</file>